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5FDEF04-0D50-4F2F-AC1B-631BF7ADFE41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PREHRAMBENI  PROIZVODI" sheetId="4" r:id="rId1"/>
    <sheet name="List1 " sheetId="3" r:id="rId2"/>
  </sheets>
  <calcPr calcId="179021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F51" i="3" l="1"/>
  <c r="F52" i="3"/>
  <c r="F53" i="3"/>
  <c r="F54" i="3"/>
  <c r="F55" i="3"/>
  <c r="F56" i="3"/>
  <c r="F57" i="3"/>
  <c r="F58" i="3"/>
  <c r="F59" i="3"/>
  <c r="F60" i="3"/>
  <c r="F61" i="3"/>
  <c r="F62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6" i="3"/>
  <c r="F63" i="3" s="1"/>
  <c r="V32" i="3" l="1"/>
  <c r="V45" i="3"/>
  <c r="V39" i="3"/>
  <c r="V43" i="3"/>
  <c r="V7" i="3"/>
  <c r="V40" i="3"/>
  <c r="V38" i="3"/>
  <c r="V37" i="3"/>
  <c r="V13" i="3"/>
  <c r="V18" i="3"/>
  <c r="V9" i="3"/>
  <c r="V51" i="3"/>
  <c r="V50" i="3"/>
  <c r="V42" i="3"/>
  <c r="V35" i="3"/>
  <c r="V63" i="3"/>
  <c r="V64" i="3"/>
  <c r="V62" i="3"/>
  <c r="V52" i="3"/>
  <c r="V53" i="3"/>
  <c r="V33" i="3"/>
  <c r="V8" i="3"/>
  <c r="V30" i="3"/>
  <c r="R61" i="3"/>
  <c r="S61" i="3" s="1"/>
  <c r="V61" i="3" s="1"/>
  <c r="S60" i="3"/>
  <c r="V60" i="3" s="1"/>
  <c r="R60" i="3"/>
  <c r="R59" i="3"/>
  <c r="S59" i="3" s="1"/>
  <c r="V59" i="3" s="1"/>
  <c r="R58" i="3"/>
  <c r="S58" i="3" s="1"/>
  <c r="V58" i="3" s="1"/>
  <c r="R57" i="3"/>
  <c r="R56" i="3"/>
  <c r="S56" i="3" s="1"/>
  <c r="V56" i="3" s="1"/>
  <c r="R55" i="3"/>
  <c r="S55" i="3" s="1"/>
  <c r="V55" i="3" s="1"/>
  <c r="R54" i="3"/>
  <c r="S54" i="3" s="1"/>
  <c r="V54" i="3" s="1"/>
  <c r="R49" i="3"/>
  <c r="S49" i="3" s="1"/>
  <c r="V49" i="3" s="1"/>
  <c r="S48" i="3"/>
  <c r="V48" i="3" s="1"/>
  <c r="R48" i="3"/>
  <c r="S47" i="3"/>
  <c r="V47" i="3" s="1"/>
  <c r="R47" i="3"/>
  <c r="R46" i="3"/>
  <c r="S46" i="3" s="1"/>
  <c r="V46" i="3" s="1"/>
  <c r="R44" i="3"/>
  <c r="S44" i="3" s="1"/>
  <c r="V44" i="3" s="1"/>
  <c r="R41" i="3"/>
  <c r="S41" i="3" s="1"/>
  <c r="V41" i="3" s="1"/>
  <c r="R36" i="3"/>
  <c r="S36" i="3" s="1"/>
  <c r="V36" i="3" s="1"/>
  <c r="R34" i="3"/>
  <c r="S34" i="3" s="1"/>
  <c r="V34" i="3" s="1"/>
  <c r="R31" i="3"/>
  <c r="S31" i="3" s="1"/>
  <c r="V31" i="3" s="1"/>
  <c r="S29" i="3"/>
  <c r="V29" i="3" s="1"/>
  <c r="R29" i="3"/>
  <c r="R28" i="3"/>
  <c r="S28" i="3" s="1"/>
  <c r="V28" i="3" s="1"/>
  <c r="R27" i="3"/>
  <c r="S27" i="3" s="1"/>
  <c r="V27" i="3" s="1"/>
  <c r="R26" i="3"/>
  <c r="S26" i="3" s="1"/>
  <c r="V26" i="3" s="1"/>
  <c r="R25" i="3"/>
  <c r="S25" i="3" s="1"/>
  <c r="V25" i="3" s="1"/>
  <c r="R24" i="3"/>
  <c r="S24" i="3" s="1"/>
  <c r="V24" i="3" s="1"/>
  <c r="R23" i="3"/>
  <c r="S23" i="3" s="1"/>
  <c r="V23" i="3" s="1"/>
  <c r="R22" i="3"/>
  <c r="S22" i="3" s="1"/>
  <c r="V22" i="3" s="1"/>
  <c r="S21" i="3"/>
  <c r="V21" i="3" s="1"/>
  <c r="R21" i="3"/>
  <c r="R20" i="3"/>
  <c r="S20" i="3" s="1"/>
  <c r="V20" i="3" s="1"/>
  <c r="R19" i="3"/>
  <c r="S19" i="3" s="1"/>
  <c r="V19" i="3" s="1"/>
  <c r="R17" i="3"/>
  <c r="S17" i="3" s="1"/>
  <c r="V17" i="3" s="1"/>
  <c r="R16" i="3"/>
  <c r="S16" i="3" s="1"/>
  <c r="V16" i="3" s="1"/>
  <c r="R15" i="3"/>
  <c r="S15" i="3" s="1"/>
  <c r="V15" i="3" s="1"/>
  <c r="R14" i="3"/>
  <c r="S14" i="3" s="1"/>
  <c r="V14" i="3" s="1"/>
  <c r="S12" i="3"/>
  <c r="V12" i="3" s="1"/>
  <c r="S11" i="3"/>
  <c r="V11" i="3" s="1"/>
  <c r="R11" i="3"/>
  <c r="S10" i="3"/>
  <c r="V10" i="3" s="1"/>
  <c r="R10" i="3"/>
  <c r="R6" i="3"/>
  <c r="S6" i="3" s="1"/>
  <c r="V6" i="3" s="1"/>
  <c r="S57" i="3" l="1"/>
  <c r="V57" i="3" s="1"/>
  <c r="A7" i="3" l="1"/>
  <c r="A8" i="3" s="1"/>
  <c r="A9" i="3" s="1"/>
  <c r="A10" i="3" s="1"/>
  <c r="A11" i="3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l="1"/>
  <c r="A23" i="3" s="1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s="1"/>
  <c r="A36" i="3" s="1"/>
  <c r="A37" i="3" l="1"/>
  <c r="A38" i="3" s="1"/>
  <c r="A39" i="3" s="1"/>
  <c r="A40" i="3" s="1"/>
  <c r="A41" i="3" s="1"/>
  <c r="A42" i="3" s="1"/>
  <c r="A43" i="3" s="1"/>
  <c r="A44" i="3" s="1"/>
  <c r="A45" i="3" l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l="1"/>
  <c r="A57" i="3" s="1"/>
  <c r="A58" i="3" s="1"/>
  <c r="A59" i="3" s="1"/>
  <c r="A60" i="3" s="1"/>
  <c r="A61" i="3" s="1"/>
  <c r="A62" i="3" s="1"/>
</calcChain>
</file>

<file path=xl/sharedStrings.xml><?xml version="1.0" encoding="utf-8"?>
<sst xmlns="http://schemas.openxmlformats.org/spreadsheetml/2006/main" count="489" uniqueCount="182">
  <si>
    <t>RB</t>
  </si>
  <si>
    <t>NAZIV PROIZVODA</t>
  </si>
  <si>
    <t>JM</t>
  </si>
  <si>
    <t>OŠ VELI VRH PULA - JEDNOSTAVNA NABAVA</t>
  </si>
  <si>
    <t>PDV stopa (%)</t>
  </si>
  <si>
    <t>PDV IZNOS</t>
  </si>
  <si>
    <t>Ukupna količina</t>
  </si>
  <si>
    <t>Jedinična cijena bez PDV</t>
  </si>
  <si>
    <t>kg</t>
  </si>
  <si>
    <t xml:space="preserve"> U  ___________________, _________________   .</t>
  </si>
  <si>
    <t xml:space="preserve">         ( mjesto)                    (datum)</t>
  </si>
  <si>
    <t>MP</t>
  </si>
  <si>
    <t>Ponuditelj</t>
  </si>
  <si>
    <t>________________________</t>
  </si>
  <si>
    <t xml:space="preserve">   (potpis)</t>
  </si>
  <si>
    <t>TROŠKOVNIK - OSTALE ŽIVEŽNE NAMIRNICE</t>
  </si>
  <si>
    <t>IZNOS BEZ PDV-a</t>
  </si>
  <si>
    <t xml:space="preserve"> IZNOS S PDV-om</t>
  </si>
  <si>
    <t>Artikl</t>
  </si>
  <si>
    <t>Jed.mj.</t>
  </si>
  <si>
    <t>Mjesčno</t>
  </si>
  <si>
    <t>Količina</t>
  </si>
  <si>
    <t>Ukupno</t>
  </si>
  <si>
    <t>Godišnji plan</t>
  </si>
  <si>
    <t>Dobavljač</t>
  </si>
  <si>
    <t>cijena</t>
  </si>
  <si>
    <t>ukupan iznos</t>
  </si>
  <si>
    <t>Bademi</t>
  </si>
  <si>
    <t>Duravit</t>
  </si>
  <si>
    <t xml:space="preserve">Čaj 1/1 </t>
  </si>
  <si>
    <t>kom</t>
  </si>
  <si>
    <t>Čokoladni namaz 8x2,5kg</t>
  </si>
  <si>
    <t>Čokoladni posip 800 g</t>
  </si>
  <si>
    <t>Grah</t>
  </si>
  <si>
    <t>Griz 1/1</t>
  </si>
  <si>
    <t>Grožđice</t>
  </si>
  <si>
    <t>Ječam 1/1</t>
  </si>
  <si>
    <t>Keksi napolitanke 800 g</t>
  </si>
  <si>
    <t>Kiseli krastavci 2300 g</t>
  </si>
  <si>
    <t>Kiseli krastavci 680 g</t>
  </si>
  <si>
    <t>Koncentrat rajčice 850 gr</t>
  </si>
  <si>
    <t xml:space="preserve">Kranjske </t>
  </si>
  <si>
    <t>Kukuruz</t>
  </si>
  <si>
    <t>Ledeni čaj 0,2</t>
  </si>
  <si>
    <t>Lješnjaci</t>
  </si>
  <si>
    <t>Marmelada servisna</t>
  </si>
  <si>
    <t>Maslinovo ulje 1 l</t>
  </si>
  <si>
    <t>Med servisni</t>
  </si>
  <si>
    <t>Orasi</t>
  </si>
  <si>
    <t>Panceta</t>
  </si>
  <si>
    <t>Pelati 800 gr</t>
  </si>
  <si>
    <t>Pureća kobasica</t>
  </si>
  <si>
    <t>Riža 5/1</t>
  </si>
  <si>
    <t>Senf 265 g</t>
  </si>
  <si>
    <t>Sirup  Maraska 1/1</t>
  </si>
  <si>
    <t>Slanac</t>
  </si>
  <si>
    <t>Suhe marelice</t>
  </si>
  <si>
    <t>Suhe šljive</t>
  </si>
  <si>
    <t>Suho meso od vrata</t>
  </si>
  <si>
    <t>Tjestenina penne 5/1</t>
  </si>
  <si>
    <t>Tjestenina tubeti 0,5 kg</t>
  </si>
  <si>
    <t>Tuna 1,7 kg</t>
  </si>
  <si>
    <t>Ulje suncokret 1/1</t>
  </si>
  <si>
    <t>Med 700 g</t>
  </si>
  <si>
    <t>Brašno 1/1</t>
  </si>
  <si>
    <t>Ocat alkoholni</t>
  </si>
  <si>
    <t>Sol sitna 1/1</t>
  </si>
  <si>
    <t>Sol krupna 1/1</t>
  </si>
  <si>
    <t>Vegeta 1/1</t>
  </si>
  <si>
    <t>začini bosiljak</t>
  </si>
  <si>
    <t>vlasac</t>
  </si>
  <si>
    <t>origano</t>
  </si>
  <si>
    <t>peršin</t>
  </si>
  <si>
    <t>soda bikarbona 1/1</t>
  </si>
  <si>
    <t>sok 1/1</t>
  </si>
  <si>
    <t>Brusnice</t>
  </si>
  <si>
    <t>Kava jubilarna 250 g</t>
  </si>
  <si>
    <t>Gazirna voda 1,5l</t>
  </si>
  <si>
    <t>Papar 500 g</t>
  </si>
  <si>
    <t>Paprika slatka 100 g</t>
  </si>
  <si>
    <t>Paštetea 800 gr</t>
  </si>
  <si>
    <t>Bomboni  mješani 400 g</t>
  </si>
  <si>
    <t>Petit keksi 1/1</t>
  </si>
  <si>
    <t>Pašteta od tune 100g</t>
  </si>
  <si>
    <t>pureća šunka</t>
  </si>
  <si>
    <t xml:space="preserve">mortadela </t>
  </si>
  <si>
    <t>začin vlasac</t>
  </si>
  <si>
    <t>začin origano</t>
  </si>
  <si>
    <t>začin peršin</t>
  </si>
  <si>
    <t>Suhe brusnice</t>
  </si>
  <si>
    <t>Suhe grožđice</t>
  </si>
  <si>
    <t>Kranjske kobasice</t>
  </si>
  <si>
    <t>Kukuruz limenka</t>
  </si>
  <si>
    <t xml:space="preserve">Mortadela </t>
  </si>
  <si>
    <t>Ocat alkoholni 1/1</t>
  </si>
  <si>
    <t>Pureća šunka</t>
  </si>
  <si>
    <t>Soda bikarbona 1/1</t>
  </si>
  <si>
    <t>Sok 1/1</t>
  </si>
  <si>
    <t>SVEUKUPNO</t>
  </si>
  <si>
    <t>Ajvar blagi 680 g</t>
  </si>
  <si>
    <t>Bademovo mlijeko 1/1</t>
  </si>
  <si>
    <t>Brašno 1/1 GLATKO</t>
  </si>
  <si>
    <t>Brašno 1/1 OŠTRO</t>
  </si>
  <si>
    <t>Brusnice 0,5</t>
  </si>
  <si>
    <t>Cikla 4100 g</t>
  </si>
  <si>
    <t>Čaj voćni 600 g</t>
  </si>
  <si>
    <t>Čokoladni namaz   Linolada 2,5kg</t>
  </si>
  <si>
    <t>Čokoladni posip Kraš expres 800 g</t>
  </si>
  <si>
    <t>Čokolada za kuhanje 0,5</t>
  </si>
  <si>
    <t>Divka 250 g</t>
  </si>
  <si>
    <t>Đuveđ 4/1</t>
  </si>
  <si>
    <t>Gazirna voda 1,5l Jamnica</t>
  </si>
  <si>
    <t>Gazirana pića Coca Cola 1 lit</t>
  </si>
  <si>
    <t>Gazirana pića Fanta 1 lit</t>
  </si>
  <si>
    <t xml:space="preserve">Grah limenka 2,5 </t>
  </si>
  <si>
    <t>Grožđice 0,5</t>
  </si>
  <si>
    <t>Jaja 10/1</t>
  </si>
  <si>
    <t>Lovorov list 5 g</t>
  </si>
  <si>
    <t>Kakao 100 g</t>
  </si>
  <si>
    <t>Kečap 1/1</t>
  </si>
  <si>
    <t>Keksi napolitanke 840 g Kraš</t>
  </si>
  <si>
    <t>Keksi čajni kolutići kakao 800 g</t>
  </si>
  <si>
    <t>Keksi čajni kolutići obilčni 800 g</t>
  </si>
  <si>
    <t>Keksi Petit Kraš 1/1</t>
  </si>
  <si>
    <t>Kiseli krastavci  2350 g</t>
  </si>
  <si>
    <t>Kisela paprika 2350 g</t>
  </si>
  <si>
    <t>Kokosovo brašno 0,2</t>
  </si>
  <si>
    <t>Kompot višnja 700 g</t>
  </si>
  <si>
    <t>Kukuruz limenka 2,5 kg</t>
  </si>
  <si>
    <t>Kurkuma 45 g</t>
  </si>
  <si>
    <t xml:space="preserve">Kvasac 4+2 </t>
  </si>
  <si>
    <t>Leća zelena 0,5</t>
  </si>
  <si>
    <t>Majoneza 200 g</t>
  </si>
  <si>
    <t>Marmelada 3/1</t>
  </si>
  <si>
    <t>Njoki 1/1</t>
  </si>
  <si>
    <t>Ocat BALSAMICO 0,5</t>
  </si>
  <si>
    <t>Pahuljice čokoladne  1/1</t>
  </si>
  <si>
    <t>Pahuljice kukuruzne 1/1</t>
  </si>
  <si>
    <t>Palenta 1/1</t>
  </si>
  <si>
    <t>Papar 1/1</t>
  </si>
  <si>
    <t>Pelati 400 gr</t>
  </si>
  <si>
    <t>Prašak za pecivo 4+1</t>
  </si>
  <si>
    <t>Proso 1/1</t>
  </si>
  <si>
    <t>Puding prašak  1/1  čokolada</t>
  </si>
  <si>
    <t>Puding prašak  1/1  vanilija</t>
  </si>
  <si>
    <t>Riža 5/1 Zlato polje</t>
  </si>
  <si>
    <t xml:space="preserve">Rogač mljeveni 0,2 </t>
  </si>
  <si>
    <t>Senf  700g</t>
  </si>
  <si>
    <t>Sirup   1/1 naranča, bazga, limun</t>
  </si>
  <si>
    <t>Sjeckana rajčica 800 g</t>
  </si>
  <si>
    <t>Slatka dimljena paprika 100 g</t>
  </si>
  <si>
    <t>Sok 1/1 naranča</t>
  </si>
  <si>
    <t>Sok 1/1 jabuka</t>
  </si>
  <si>
    <t>Sok 1/1 borovnica</t>
  </si>
  <si>
    <t>Sok 0,2</t>
  </si>
  <si>
    <t xml:space="preserve">Šećer 1/1 </t>
  </si>
  <si>
    <t>Šećer u prahu 500 g</t>
  </si>
  <si>
    <t>Tjestenina penne Barilla  5/1</t>
  </si>
  <si>
    <t>Tjestenina špageti   Barilla  5/1</t>
  </si>
  <si>
    <t>Tjestenina fusili  Barilla  5/1</t>
  </si>
  <si>
    <t>Tjestenina za juhu 1/1</t>
  </si>
  <si>
    <t>Tjestenina šubioti  0,5 kg</t>
  </si>
  <si>
    <t>Tjestenina Pljunanci 5/1</t>
  </si>
  <si>
    <t>Tjestenina Ravioli 5/1</t>
  </si>
  <si>
    <t>Tjestenina Fuži 0,5</t>
  </si>
  <si>
    <t>Tjestenina Krpice  0,5</t>
  </si>
  <si>
    <t xml:space="preserve">Tjestenina Tortellini sa sirom 1/1 </t>
  </si>
  <si>
    <t>Ulje MASLINOVO 1/1</t>
  </si>
  <si>
    <t>Umak za pizzu aromatozirani 4,1</t>
  </si>
  <si>
    <t>Vanil šećer 4+2</t>
  </si>
  <si>
    <t>Voda 1,5 lit</t>
  </si>
  <si>
    <t>Voda Jana 0,5</t>
  </si>
  <si>
    <t>Začin bosiljak 5 g</t>
  </si>
  <si>
    <t>Začin  cimet 45 g</t>
  </si>
  <si>
    <t>Začin češnjak u prahu 45 g</t>
  </si>
  <si>
    <t>Začin muškatni oraščić 5 g</t>
  </si>
  <si>
    <t>Začin origano 5 g</t>
  </si>
  <si>
    <t>Začin peršin 5 g</t>
  </si>
  <si>
    <t>Začin vlasac 5g</t>
  </si>
  <si>
    <t xml:space="preserve">Zobeno mlijeko 1/1 </t>
  </si>
  <si>
    <t>Slanutak 2,5 kg</t>
  </si>
  <si>
    <t>TROŠKOVNIK - PREHRAMBENI PROIZVODI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</si>
</sst>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Cambria"/>
      <family val="1"/>
      <charset val="238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</font>
    <font>
      <sz val="11"/>
      <name val="Calibri"/>
      <family val="2"/>
      <scheme val="minor"/>
    </font>
    <font>
      <sz val="10"/>
      <name val="Cambria"/>
      <family val="1"/>
      <charset val="238"/>
    </font>
    <font>
      <sz val="12"/>
      <name val="Cambria"/>
      <family val="1"/>
      <charset val="238"/>
    </font>
    <font>
      <sz val="11"/>
      <name val="Cambria"/>
      <family val="1"/>
      <charset val="238"/>
    </font>
    <font>
      <sz val="12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wrapText="1"/>
    </xf>
    <xf numFmtId="0" fontId="1" fillId="0" borderId="0" xfId="0" applyFont="1" applyAlignment="1">
      <alignment horizontal="left"/>
    </xf>
    <xf numFmtId="0" fontId="5" fillId="0" borderId="1" xfId="0" applyFont="1" applyBorder="1"/>
    <xf numFmtId="0" fontId="7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4" fontId="0" fillId="0" borderId="12" xfId="0" applyNumberFormat="1" applyBorder="1"/>
    <xf numFmtId="0" fontId="0" fillId="0" borderId="12" xfId="0" applyBorder="1"/>
    <xf numFmtId="0" fontId="6" fillId="0" borderId="3" xfId="0" applyFont="1" applyFill="1" applyBorder="1" applyAlignment="1">
      <alignment horizontal="center"/>
    </xf>
    <xf numFmtId="0" fontId="0" fillId="0" borderId="3" xfId="0" applyBorder="1"/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/>
    </xf>
    <xf numFmtId="0" fontId="8" fillId="0" borderId="0" xfId="0" applyFont="1" applyBorder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6" xfId="0" applyFill="1" applyBorder="1"/>
    <xf numFmtId="0" fontId="0" fillId="2" borderId="6" xfId="0" applyFill="1" applyBorder="1"/>
    <xf numFmtId="0" fontId="0" fillId="2" borderId="0" xfId="0" applyFill="1" applyBorder="1"/>
    <xf numFmtId="0" fontId="1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3" fillId="0" borderId="1" xfId="0" applyFont="1" applyBorder="1"/>
    <xf numFmtId="0" fontId="14" fillId="0" borderId="1" xfId="0" applyFont="1" applyBorder="1"/>
    <xf numFmtId="0" fontId="10" fillId="3" borderId="1" xfId="0" applyFont="1" applyFill="1" applyBorder="1"/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0" fillId="0" borderId="0" xfId="0" applyNumberFormat="1"/>
    <xf numFmtId="4" fontId="5" fillId="0" borderId="0" xfId="0" applyNumberFormat="1" applyFont="1"/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0" fillId="0" borderId="0" xfId="0" applyFont="1" applyBorder="1"/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10" fillId="2" borderId="0" xfId="0" applyFont="1" applyFill="1" applyBorder="1"/>
    <xf numFmtId="0" fontId="13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DB69-0C1C-421F-B92F-F4259F5FCAFB}">
  <dimension ref="A1:I234"/>
  <sheetViews>
    <sheetView tabSelected="1" topLeftCell="A91" zoomScale="150" zoomScaleNormal="150" workbookViewId="0">
      <selection activeCell="E6" sqref="E6:F107"/>
    </sheetView>
  </sheetViews>
  <sheetFormatPr defaultRowHeight="15" x14ac:dyDescent="0.25"/>
  <cols>
    <col min="2" max="2" width="38.85546875" customWidth="1"/>
    <col min="3" max="3" width="9.28515625" customWidth="1"/>
    <col min="4" max="4" width="11.28515625" customWidth="1"/>
    <col min="5" max="5" width="10.85546875" customWidth="1"/>
    <col min="6" max="6" width="11.7109375" style="57" customWidth="1"/>
    <col min="7" max="7" width="9.7109375" customWidth="1"/>
    <col min="8" max="8" width="10.7109375" customWidth="1"/>
    <col min="9" max="9" width="15.5703125" customWidth="1"/>
  </cols>
  <sheetData>
    <row r="1" spans="1:9" ht="15.75" x14ac:dyDescent="0.25">
      <c r="A1" s="74" t="s">
        <v>3</v>
      </c>
      <c r="B1" s="74"/>
      <c r="C1" s="74"/>
      <c r="D1" s="74"/>
      <c r="E1" s="74"/>
      <c r="F1" s="74"/>
    </row>
    <row r="2" spans="1:9" ht="15.75" x14ac:dyDescent="0.25">
      <c r="A2" s="74" t="s">
        <v>181</v>
      </c>
      <c r="B2" s="74"/>
      <c r="C2" s="2"/>
      <c r="D2" s="3"/>
      <c r="E2" s="4"/>
      <c r="F2" s="3"/>
    </row>
    <row r="3" spans="1:9" ht="15.75" x14ac:dyDescent="0.25">
      <c r="A3" s="28"/>
      <c r="B3" s="28"/>
      <c r="C3" s="2"/>
      <c r="D3" s="3"/>
      <c r="E3" s="4"/>
      <c r="F3" s="3"/>
    </row>
    <row r="4" spans="1:9" ht="15.75" thickBot="1" x14ac:dyDescent="0.3">
      <c r="A4" s="4"/>
      <c r="B4" s="4"/>
      <c r="C4" s="4"/>
      <c r="D4" s="3"/>
      <c r="E4" s="4"/>
      <c r="F4" s="3"/>
    </row>
    <row r="5" spans="1:9" ht="50.1" customHeight="1" thickBot="1" x14ac:dyDescent="0.3">
      <c r="A5" s="21" t="s">
        <v>0</v>
      </c>
      <c r="B5" s="22" t="s">
        <v>1</v>
      </c>
      <c r="C5" s="22" t="s">
        <v>2</v>
      </c>
      <c r="D5" s="23" t="s">
        <v>6</v>
      </c>
      <c r="E5" s="24" t="s">
        <v>7</v>
      </c>
      <c r="F5" s="53" t="s">
        <v>16</v>
      </c>
      <c r="G5" s="24" t="s">
        <v>4</v>
      </c>
      <c r="H5" s="26" t="s">
        <v>5</v>
      </c>
      <c r="I5" s="27" t="s">
        <v>17</v>
      </c>
    </row>
    <row r="6" spans="1:9" ht="15" customHeight="1" x14ac:dyDescent="0.25">
      <c r="A6" s="11">
        <v>1</v>
      </c>
      <c r="B6" s="45" t="s">
        <v>99</v>
      </c>
      <c r="C6" s="1" t="s">
        <v>30</v>
      </c>
      <c r="D6" s="47">
        <v>20</v>
      </c>
      <c r="E6" s="49"/>
      <c r="F6" s="54"/>
      <c r="G6" s="8"/>
      <c r="H6" s="16"/>
      <c r="I6" s="20"/>
    </row>
    <row r="7" spans="1:9" ht="15" customHeight="1" x14ac:dyDescent="0.25">
      <c r="A7" s="11">
        <f>A6+1</f>
        <v>2</v>
      </c>
      <c r="B7" s="45" t="s">
        <v>81</v>
      </c>
      <c r="C7" s="1" t="s">
        <v>30</v>
      </c>
      <c r="D7" s="47">
        <v>5</v>
      </c>
      <c r="E7" s="49"/>
      <c r="F7" s="54"/>
      <c r="G7" s="8"/>
      <c r="H7" s="16"/>
      <c r="I7" s="1"/>
    </row>
    <row r="8" spans="1:9" ht="15" customHeight="1" x14ac:dyDescent="0.25">
      <c r="A8" s="11">
        <f t="shared" ref="A8:A71" si="0">A7+1</f>
        <v>3</v>
      </c>
      <c r="B8" s="45" t="s">
        <v>100</v>
      </c>
      <c r="C8" s="1" t="s">
        <v>30</v>
      </c>
      <c r="D8" s="47">
        <v>10</v>
      </c>
      <c r="E8" s="49"/>
      <c r="F8" s="54"/>
      <c r="G8" s="8"/>
      <c r="H8" s="16"/>
      <c r="I8" s="1"/>
    </row>
    <row r="9" spans="1:9" ht="15" customHeight="1" x14ac:dyDescent="0.25">
      <c r="A9" s="11">
        <f t="shared" si="0"/>
        <v>4</v>
      </c>
      <c r="B9" s="45" t="s">
        <v>101</v>
      </c>
      <c r="C9" s="1" t="s">
        <v>30</v>
      </c>
      <c r="D9" s="47">
        <v>200</v>
      </c>
      <c r="E9" s="49"/>
      <c r="F9" s="54"/>
      <c r="G9" s="8"/>
      <c r="H9" s="16"/>
      <c r="I9" s="1"/>
    </row>
    <row r="10" spans="1:9" ht="15" customHeight="1" x14ac:dyDescent="0.25">
      <c r="A10" s="11">
        <f t="shared" si="0"/>
        <v>5</v>
      </c>
      <c r="B10" s="45" t="s">
        <v>102</v>
      </c>
      <c r="C10" s="1" t="s">
        <v>30</v>
      </c>
      <c r="D10" s="47">
        <v>100</v>
      </c>
      <c r="E10" s="49"/>
      <c r="F10" s="54"/>
      <c r="G10" s="8"/>
      <c r="H10" s="16"/>
      <c r="I10" s="1"/>
    </row>
    <row r="11" spans="1:9" ht="15" customHeight="1" x14ac:dyDescent="0.25">
      <c r="A11" s="11">
        <f t="shared" si="0"/>
        <v>6</v>
      </c>
      <c r="B11" s="45" t="s">
        <v>103</v>
      </c>
      <c r="C11" s="1" t="s">
        <v>30</v>
      </c>
      <c r="D11" s="47">
        <v>10</v>
      </c>
      <c r="E11" s="49"/>
      <c r="F11" s="54"/>
      <c r="G11" s="8"/>
      <c r="H11" s="16"/>
      <c r="I11" s="1"/>
    </row>
    <row r="12" spans="1:9" ht="15" customHeight="1" x14ac:dyDescent="0.25">
      <c r="A12" s="11">
        <f>A11+1</f>
        <v>7</v>
      </c>
      <c r="B12" s="45" t="s">
        <v>104</v>
      </c>
      <c r="C12" s="1" t="s">
        <v>30</v>
      </c>
      <c r="D12" s="47">
        <v>100</v>
      </c>
      <c r="E12" s="49"/>
      <c r="F12" s="54"/>
      <c r="G12" s="8"/>
      <c r="H12" s="16"/>
      <c r="I12" s="1"/>
    </row>
    <row r="13" spans="1:9" ht="15" customHeight="1" x14ac:dyDescent="0.25">
      <c r="A13" s="11">
        <f t="shared" si="0"/>
        <v>8</v>
      </c>
      <c r="B13" s="45" t="s">
        <v>105</v>
      </c>
      <c r="C13" s="1" t="s">
        <v>30</v>
      </c>
      <c r="D13" s="48">
        <v>60</v>
      </c>
      <c r="E13" s="49"/>
      <c r="F13" s="54"/>
      <c r="G13" s="8"/>
      <c r="H13" s="16"/>
      <c r="I13" s="1"/>
    </row>
    <row r="14" spans="1:9" ht="15" customHeight="1" x14ac:dyDescent="0.25">
      <c r="A14" s="11">
        <f t="shared" si="0"/>
        <v>9</v>
      </c>
      <c r="B14" s="45" t="s">
        <v>106</v>
      </c>
      <c r="C14" s="1" t="s">
        <v>30</v>
      </c>
      <c r="D14" s="48">
        <v>150</v>
      </c>
      <c r="E14" s="49"/>
      <c r="F14" s="54"/>
      <c r="G14" s="8"/>
      <c r="H14" s="16"/>
      <c r="I14" s="1"/>
    </row>
    <row r="15" spans="1:9" ht="15" customHeight="1" x14ac:dyDescent="0.25">
      <c r="A15" s="11">
        <f t="shared" si="0"/>
        <v>10</v>
      </c>
      <c r="B15" s="45" t="s">
        <v>107</v>
      </c>
      <c r="C15" s="1" t="s">
        <v>30</v>
      </c>
      <c r="D15" s="48">
        <v>30</v>
      </c>
      <c r="E15" s="49"/>
      <c r="F15" s="54"/>
      <c r="G15" s="8"/>
      <c r="H15" s="16"/>
      <c r="I15" s="1"/>
    </row>
    <row r="16" spans="1:9" ht="15" customHeight="1" x14ac:dyDescent="0.25">
      <c r="A16" s="11">
        <f t="shared" si="0"/>
        <v>11</v>
      </c>
      <c r="B16" s="45" t="s">
        <v>108</v>
      </c>
      <c r="C16" s="1" t="s">
        <v>30</v>
      </c>
      <c r="D16" s="48">
        <v>10</v>
      </c>
      <c r="E16" s="49"/>
      <c r="F16" s="54"/>
      <c r="G16" s="8"/>
      <c r="H16" s="16"/>
      <c r="I16" s="1"/>
    </row>
    <row r="17" spans="1:9" ht="15" customHeight="1" x14ac:dyDescent="0.25">
      <c r="A17" s="11">
        <f t="shared" si="0"/>
        <v>12</v>
      </c>
      <c r="B17" s="46" t="s">
        <v>109</v>
      </c>
      <c r="C17" s="1" t="s">
        <v>30</v>
      </c>
      <c r="D17" s="48">
        <v>30</v>
      </c>
      <c r="E17" s="49"/>
      <c r="F17" s="54"/>
      <c r="G17" s="8"/>
      <c r="H17" s="16"/>
      <c r="I17" s="1"/>
    </row>
    <row r="18" spans="1:9" ht="15" customHeight="1" x14ac:dyDescent="0.25">
      <c r="A18" s="11">
        <f t="shared" si="0"/>
        <v>13</v>
      </c>
      <c r="B18" s="45" t="s">
        <v>110</v>
      </c>
      <c r="C18" s="1" t="s">
        <v>30</v>
      </c>
      <c r="D18" s="47">
        <v>30</v>
      </c>
      <c r="E18" s="49"/>
      <c r="F18" s="54"/>
      <c r="G18" s="1"/>
      <c r="H18" s="17"/>
      <c r="I18" s="1"/>
    </row>
    <row r="19" spans="1:9" ht="15" customHeight="1" x14ac:dyDescent="0.25">
      <c r="A19" s="11">
        <f t="shared" si="0"/>
        <v>14</v>
      </c>
      <c r="B19" s="45" t="s">
        <v>111</v>
      </c>
      <c r="C19" s="1" t="s">
        <v>30</v>
      </c>
      <c r="D19" s="47">
        <v>10</v>
      </c>
      <c r="E19" s="49"/>
      <c r="F19" s="54"/>
      <c r="G19" s="1"/>
      <c r="H19" s="17"/>
      <c r="I19" s="1"/>
    </row>
    <row r="20" spans="1:9" ht="15" customHeight="1" x14ac:dyDescent="0.25">
      <c r="A20" s="11">
        <f t="shared" si="0"/>
        <v>15</v>
      </c>
      <c r="B20" s="45" t="s">
        <v>112</v>
      </c>
      <c r="C20" s="1" t="s">
        <v>30</v>
      </c>
      <c r="D20" s="7">
        <v>10</v>
      </c>
      <c r="E20" s="49"/>
      <c r="F20" s="54"/>
      <c r="G20" s="1"/>
      <c r="H20" s="17"/>
      <c r="I20" s="1"/>
    </row>
    <row r="21" spans="1:9" ht="15" customHeight="1" x14ac:dyDescent="0.25">
      <c r="A21" s="11">
        <f t="shared" si="0"/>
        <v>16</v>
      </c>
      <c r="B21" s="45" t="s">
        <v>113</v>
      </c>
      <c r="C21" s="1" t="s">
        <v>30</v>
      </c>
      <c r="D21" s="7">
        <v>10</v>
      </c>
      <c r="E21" s="49"/>
      <c r="F21" s="54"/>
      <c r="G21" s="1"/>
      <c r="H21" s="17"/>
      <c r="I21" s="1"/>
    </row>
    <row r="22" spans="1:9" ht="15" customHeight="1" x14ac:dyDescent="0.25">
      <c r="A22" s="11">
        <f t="shared" si="0"/>
        <v>17</v>
      </c>
      <c r="B22" s="45" t="s">
        <v>114</v>
      </c>
      <c r="C22" s="1" t="s">
        <v>30</v>
      </c>
      <c r="D22" s="47">
        <v>15</v>
      </c>
      <c r="E22" s="49"/>
      <c r="F22" s="54"/>
      <c r="G22" s="1"/>
      <c r="H22" s="17"/>
      <c r="I22" s="1"/>
    </row>
    <row r="23" spans="1:9" ht="15" customHeight="1" x14ac:dyDescent="0.25">
      <c r="A23" s="11">
        <f t="shared" si="0"/>
        <v>18</v>
      </c>
      <c r="B23" s="45" t="s">
        <v>33</v>
      </c>
      <c r="C23" s="1" t="s">
        <v>8</v>
      </c>
      <c r="D23" s="48">
        <v>25</v>
      </c>
      <c r="E23" s="49"/>
      <c r="F23" s="54"/>
      <c r="G23" s="1"/>
      <c r="H23" s="17"/>
      <c r="I23" s="1"/>
    </row>
    <row r="24" spans="1:9" ht="15" customHeight="1" x14ac:dyDescent="0.25">
      <c r="A24" s="11">
        <f t="shared" si="0"/>
        <v>19</v>
      </c>
      <c r="B24" s="45" t="s">
        <v>34</v>
      </c>
      <c r="C24" s="1" t="s">
        <v>30</v>
      </c>
      <c r="D24" s="48">
        <v>100</v>
      </c>
      <c r="E24" s="49"/>
      <c r="F24" s="54"/>
      <c r="G24" s="1"/>
      <c r="H24" s="17"/>
      <c r="I24" s="1"/>
    </row>
    <row r="25" spans="1:9" ht="15" customHeight="1" x14ac:dyDescent="0.25">
      <c r="A25" s="11">
        <f>A24+1</f>
        <v>20</v>
      </c>
      <c r="B25" s="52" t="s">
        <v>115</v>
      </c>
      <c r="C25" s="1" t="s">
        <v>30</v>
      </c>
      <c r="D25" s="47">
        <v>10</v>
      </c>
      <c r="E25" s="50"/>
      <c r="F25" s="54"/>
      <c r="G25" s="1"/>
      <c r="H25" s="17"/>
      <c r="I25" s="1"/>
    </row>
    <row r="26" spans="1:9" ht="15" customHeight="1" x14ac:dyDescent="0.25">
      <c r="A26" s="11">
        <f t="shared" si="0"/>
        <v>21</v>
      </c>
      <c r="B26" s="45" t="s">
        <v>116</v>
      </c>
      <c r="C26" s="1" t="s">
        <v>30</v>
      </c>
      <c r="D26" s="47">
        <v>200</v>
      </c>
      <c r="E26" s="50"/>
      <c r="F26" s="54"/>
      <c r="G26" s="1"/>
      <c r="H26" s="17"/>
      <c r="I26" s="1"/>
    </row>
    <row r="27" spans="1:9" ht="15" customHeight="1" x14ac:dyDescent="0.25">
      <c r="A27" s="11">
        <f t="shared" si="0"/>
        <v>22</v>
      </c>
      <c r="B27" s="45" t="s">
        <v>36</v>
      </c>
      <c r="C27" s="1" t="s">
        <v>30</v>
      </c>
      <c r="D27" s="48">
        <v>200</v>
      </c>
      <c r="E27" s="50"/>
      <c r="F27" s="54"/>
      <c r="G27" s="1"/>
      <c r="H27" s="17"/>
      <c r="I27" s="1"/>
    </row>
    <row r="28" spans="1:9" ht="15" customHeight="1" x14ac:dyDescent="0.25">
      <c r="A28" s="11">
        <f t="shared" si="0"/>
        <v>23</v>
      </c>
      <c r="B28" s="45" t="s">
        <v>117</v>
      </c>
      <c r="C28" s="1" t="s">
        <v>30</v>
      </c>
      <c r="D28" s="48">
        <v>50</v>
      </c>
      <c r="E28" s="50"/>
      <c r="F28" s="54"/>
      <c r="G28" s="1"/>
      <c r="H28" s="17"/>
      <c r="I28" s="1"/>
    </row>
    <row r="29" spans="1:9" ht="15" customHeight="1" x14ac:dyDescent="0.25">
      <c r="A29" s="15">
        <f t="shared" si="0"/>
        <v>24</v>
      </c>
      <c r="B29" s="45" t="s">
        <v>118</v>
      </c>
      <c r="C29" s="1" t="s">
        <v>30</v>
      </c>
      <c r="D29" s="47">
        <v>100</v>
      </c>
      <c r="E29" s="50"/>
      <c r="F29" s="54"/>
      <c r="G29" s="1"/>
      <c r="H29" s="17"/>
      <c r="I29" s="1"/>
    </row>
    <row r="30" spans="1:9" ht="15" customHeight="1" x14ac:dyDescent="0.25">
      <c r="A30" s="15">
        <f t="shared" si="0"/>
        <v>25</v>
      </c>
      <c r="B30" s="45" t="s">
        <v>76</v>
      </c>
      <c r="C30" s="1" t="s">
        <v>30</v>
      </c>
      <c r="D30" s="47">
        <v>30</v>
      </c>
      <c r="E30" s="50"/>
      <c r="F30" s="54"/>
      <c r="G30" s="1"/>
      <c r="H30" s="17"/>
      <c r="I30" s="1"/>
    </row>
    <row r="31" spans="1:9" ht="15" customHeight="1" x14ac:dyDescent="0.25">
      <c r="A31" s="11">
        <f>A30+1</f>
        <v>26</v>
      </c>
      <c r="B31" s="45" t="s">
        <v>119</v>
      </c>
      <c r="C31" s="1" t="s">
        <v>30</v>
      </c>
      <c r="D31" s="47">
        <v>210</v>
      </c>
      <c r="E31" s="50"/>
      <c r="F31" s="54"/>
      <c r="G31" s="1"/>
      <c r="H31" s="17"/>
      <c r="I31" s="1"/>
    </row>
    <row r="32" spans="1:9" ht="15" customHeight="1" x14ac:dyDescent="0.25">
      <c r="A32" s="11">
        <f>A31+1</f>
        <v>27</v>
      </c>
      <c r="B32" s="45" t="s">
        <v>120</v>
      </c>
      <c r="C32" s="1" t="s">
        <v>30</v>
      </c>
      <c r="D32" s="47">
        <v>120</v>
      </c>
      <c r="E32" s="50"/>
      <c r="F32" s="54"/>
      <c r="G32" s="10"/>
      <c r="H32" s="18"/>
      <c r="I32" s="1"/>
    </row>
    <row r="33" spans="1:9" ht="15.75" x14ac:dyDescent="0.25">
      <c r="A33" s="11">
        <f t="shared" si="0"/>
        <v>28</v>
      </c>
      <c r="B33" s="45" t="s">
        <v>121</v>
      </c>
      <c r="C33" s="1" t="s">
        <v>30</v>
      </c>
      <c r="D33" s="47">
        <v>60</v>
      </c>
      <c r="E33" s="50"/>
      <c r="F33" s="54"/>
      <c r="G33" s="10"/>
      <c r="H33" s="18"/>
      <c r="I33" s="1"/>
    </row>
    <row r="34" spans="1:9" ht="15.75" x14ac:dyDescent="0.25">
      <c r="A34" s="11">
        <f t="shared" si="0"/>
        <v>29</v>
      </c>
      <c r="B34" s="45" t="s">
        <v>122</v>
      </c>
      <c r="C34" s="1" t="s">
        <v>30</v>
      </c>
      <c r="D34" s="47">
        <v>60</v>
      </c>
      <c r="E34" s="50"/>
      <c r="F34" s="54"/>
      <c r="G34" s="10"/>
      <c r="H34" s="18"/>
      <c r="I34" s="1"/>
    </row>
    <row r="35" spans="1:9" ht="15.75" x14ac:dyDescent="0.25">
      <c r="A35" s="11">
        <f t="shared" si="0"/>
        <v>30</v>
      </c>
      <c r="B35" s="45" t="s">
        <v>123</v>
      </c>
      <c r="C35" s="1" t="s">
        <v>30</v>
      </c>
      <c r="D35" s="47">
        <v>200</v>
      </c>
      <c r="E35" s="50"/>
      <c r="F35" s="54"/>
      <c r="G35" s="1"/>
      <c r="H35" s="18"/>
      <c r="I35" s="1"/>
    </row>
    <row r="36" spans="1:9" ht="15.75" x14ac:dyDescent="0.25">
      <c r="A36" s="11">
        <f t="shared" si="0"/>
        <v>31</v>
      </c>
      <c r="B36" s="45" t="s">
        <v>124</v>
      </c>
      <c r="C36" s="1" t="s">
        <v>30</v>
      </c>
      <c r="D36" s="47">
        <v>70</v>
      </c>
      <c r="E36" s="50"/>
      <c r="F36" s="54"/>
      <c r="G36" s="1"/>
      <c r="H36" s="18"/>
      <c r="I36" s="1"/>
    </row>
    <row r="37" spans="1:9" ht="15.75" x14ac:dyDescent="0.25">
      <c r="A37" s="11">
        <f t="shared" si="0"/>
        <v>32</v>
      </c>
      <c r="B37" s="45" t="s">
        <v>125</v>
      </c>
      <c r="C37" s="1" t="s">
        <v>30</v>
      </c>
      <c r="D37" s="47">
        <v>20</v>
      </c>
      <c r="E37" s="50"/>
      <c r="F37" s="54"/>
      <c r="G37" s="1"/>
      <c r="H37" s="18"/>
      <c r="I37" s="1"/>
    </row>
    <row r="38" spans="1:9" ht="15.75" x14ac:dyDescent="0.25">
      <c r="A38" s="11">
        <f t="shared" si="0"/>
        <v>33</v>
      </c>
      <c r="B38" s="45" t="s">
        <v>126</v>
      </c>
      <c r="C38" s="1" t="s">
        <v>30</v>
      </c>
      <c r="D38" s="47">
        <v>20</v>
      </c>
      <c r="E38" s="50"/>
      <c r="F38" s="54"/>
      <c r="G38" s="1"/>
      <c r="H38" s="18"/>
      <c r="I38" s="1"/>
    </row>
    <row r="39" spans="1:9" ht="15.75" x14ac:dyDescent="0.25">
      <c r="A39" s="11">
        <f t="shared" si="0"/>
        <v>34</v>
      </c>
      <c r="B39" s="45" t="s">
        <v>127</v>
      </c>
      <c r="C39" s="1" t="s">
        <v>30</v>
      </c>
      <c r="D39" s="47">
        <v>50</v>
      </c>
      <c r="E39" s="50"/>
      <c r="F39" s="54"/>
      <c r="G39" s="1"/>
      <c r="H39" s="18"/>
      <c r="I39" s="1"/>
    </row>
    <row r="40" spans="1:9" ht="15.75" x14ac:dyDescent="0.25">
      <c r="A40" s="11">
        <f t="shared" si="0"/>
        <v>35</v>
      </c>
      <c r="B40" s="45" t="s">
        <v>40</v>
      </c>
      <c r="C40" s="1" t="s">
        <v>30</v>
      </c>
      <c r="D40" s="47">
        <v>300</v>
      </c>
      <c r="E40" s="50"/>
      <c r="F40" s="54"/>
      <c r="G40" s="1"/>
      <c r="H40" s="18"/>
      <c r="I40" s="1"/>
    </row>
    <row r="41" spans="1:9" ht="15.75" x14ac:dyDescent="0.25">
      <c r="A41" s="11">
        <f t="shared" si="0"/>
        <v>36</v>
      </c>
      <c r="B41" s="45" t="s">
        <v>91</v>
      </c>
      <c r="C41" s="1" t="s">
        <v>8</v>
      </c>
      <c r="D41" s="47">
        <v>150</v>
      </c>
      <c r="E41" s="50"/>
      <c r="F41" s="54"/>
      <c r="G41" s="1"/>
      <c r="H41" s="18"/>
      <c r="I41" s="1"/>
    </row>
    <row r="42" spans="1:9" ht="15.75" x14ac:dyDescent="0.25">
      <c r="A42" s="11">
        <f t="shared" si="0"/>
        <v>37</v>
      </c>
      <c r="B42" s="45" t="s">
        <v>128</v>
      </c>
      <c r="C42" s="1" t="s">
        <v>30</v>
      </c>
      <c r="D42" s="47">
        <v>70</v>
      </c>
      <c r="E42" s="50"/>
      <c r="F42" s="54"/>
      <c r="G42" s="1"/>
      <c r="H42" s="18"/>
      <c r="I42" s="1"/>
    </row>
    <row r="43" spans="1:9" ht="15.75" x14ac:dyDescent="0.25">
      <c r="A43" s="11">
        <f t="shared" si="0"/>
        <v>38</v>
      </c>
      <c r="B43" s="45" t="s">
        <v>129</v>
      </c>
      <c r="C43" s="1" t="s">
        <v>30</v>
      </c>
      <c r="D43" s="47">
        <v>16</v>
      </c>
      <c r="E43" s="50"/>
      <c r="F43" s="54"/>
      <c r="G43" s="1"/>
      <c r="H43" s="18"/>
      <c r="I43" s="1"/>
    </row>
    <row r="44" spans="1:9" ht="15.75" x14ac:dyDescent="0.25">
      <c r="A44" s="11">
        <f t="shared" si="0"/>
        <v>39</v>
      </c>
      <c r="B44" s="45" t="s">
        <v>130</v>
      </c>
      <c r="C44" s="1" t="s">
        <v>30</v>
      </c>
      <c r="D44" s="47">
        <v>30</v>
      </c>
      <c r="E44" s="50"/>
      <c r="F44" s="54"/>
      <c r="G44" s="1"/>
      <c r="H44" s="18"/>
      <c r="I44" s="1"/>
    </row>
    <row r="45" spans="1:9" ht="15.75" x14ac:dyDescent="0.25">
      <c r="A45" s="11">
        <f t="shared" si="0"/>
        <v>40</v>
      </c>
      <c r="B45" s="45" t="s">
        <v>131</v>
      </c>
      <c r="C45" s="1" t="s">
        <v>30</v>
      </c>
      <c r="D45" s="47">
        <v>20</v>
      </c>
      <c r="E45" s="50"/>
      <c r="F45" s="54"/>
      <c r="G45" s="1"/>
      <c r="H45" s="18"/>
      <c r="I45" s="1"/>
    </row>
    <row r="46" spans="1:9" ht="15.75" x14ac:dyDescent="0.25">
      <c r="A46" s="11">
        <f t="shared" si="0"/>
        <v>41</v>
      </c>
      <c r="B46" s="45" t="s">
        <v>43</v>
      </c>
      <c r="C46" s="1" t="s">
        <v>30</v>
      </c>
      <c r="D46" s="47">
        <v>1000</v>
      </c>
      <c r="E46" s="50"/>
      <c r="F46" s="54"/>
      <c r="G46" s="1"/>
      <c r="H46" s="18"/>
      <c r="I46" s="1"/>
    </row>
    <row r="47" spans="1:9" ht="15.75" x14ac:dyDescent="0.25">
      <c r="A47" s="11">
        <f t="shared" si="0"/>
        <v>42</v>
      </c>
      <c r="B47" s="45" t="s">
        <v>132</v>
      </c>
      <c r="C47" s="1" t="s">
        <v>30</v>
      </c>
      <c r="D47" s="47">
        <v>10</v>
      </c>
      <c r="E47" s="50"/>
      <c r="F47" s="54"/>
      <c r="G47" s="1"/>
      <c r="H47" s="18"/>
      <c r="I47" s="1"/>
    </row>
    <row r="48" spans="1:9" ht="15.75" x14ac:dyDescent="0.25">
      <c r="A48" s="11">
        <f t="shared" si="0"/>
        <v>43</v>
      </c>
      <c r="B48" s="45" t="s">
        <v>133</v>
      </c>
      <c r="C48" s="1" t="s">
        <v>30</v>
      </c>
      <c r="D48" s="47">
        <v>150</v>
      </c>
      <c r="E48" s="50"/>
      <c r="F48" s="54"/>
      <c r="G48" s="1"/>
      <c r="H48" s="18"/>
      <c r="I48" s="1"/>
    </row>
    <row r="49" spans="1:9" ht="15.75" x14ac:dyDescent="0.25">
      <c r="A49" s="11">
        <f t="shared" si="0"/>
        <v>44</v>
      </c>
      <c r="B49" s="45" t="s">
        <v>63</v>
      </c>
      <c r="C49" s="1" t="s">
        <v>30</v>
      </c>
      <c r="D49" s="47">
        <v>60</v>
      </c>
      <c r="E49" s="51"/>
      <c r="F49" s="54"/>
      <c r="G49" s="1"/>
      <c r="H49" s="18"/>
      <c r="I49" s="1"/>
    </row>
    <row r="50" spans="1:9" ht="15.75" x14ac:dyDescent="0.25">
      <c r="A50" s="11">
        <f t="shared" si="0"/>
        <v>45</v>
      </c>
      <c r="B50" s="45" t="s">
        <v>134</v>
      </c>
      <c r="C50" s="1" t="s">
        <v>30</v>
      </c>
      <c r="D50" s="47">
        <v>50</v>
      </c>
      <c r="E50" s="45"/>
      <c r="F50" s="54"/>
      <c r="G50" s="1"/>
      <c r="H50" s="18"/>
      <c r="I50" s="1"/>
    </row>
    <row r="51" spans="1:9" ht="15.75" x14ac:dyDescent="0.25">
      <c r="A51" s="11">
        <f t="shared" si="0"/>
        <v>46</v>
      </c>
      <c r="B51" s="45" t="s">
        <v>94</v>
      </c>
      <c r="C51" s="1" t="s">
        <v>30</v>
      </c>
      <c r="D51" s="47">
        <v>60</v>
      </c>
      <c r="E51" s="45"/>
      <c r="F51" s="54"/>
      <c r="G51" s="1"/>
      <c r="H51" s="18"/>
      <c r="I51" s="1"/>
    </row>
    <row r="52" spans="1:9" ht="15.75" x14ac:dyDescent="0.25">
      <c r="A52" s="11">
        <f t="shared" si="0"/>
        <v>47</v>
      </c>
      <c r="B52" s="45" t="s">
        <v>135</v>
      </c>
      <c r="C52" s="1" t="s">
        <v>30</v>
      </c>
      <c r="D52" s="47">
        <v>2</v>
      </c>
      <c r="E52" s="45"/>
      <c r="F52" s="54"/>
      <c r="G52" s="1"/>
      <c r="H52" s="18"/>
      <c r="I52" s="1"/>
    </row>
    <row r="53" spans="1:9" ht="15.75" x14ac:dyDescent="0.25">
      <c r="A53" s="11">
        <f t="shared" si="0"/>
        <v>48</v>
      </c>
      <c r="B53" s="45" t="s">
        <v>136</v>
      </c>
      <c r="C53" s="1" t="s">
        <v>30</v>
      </c>
      <c r="D53" s="47">
        <v>20</v>
      </c>
      <c r="E53" s="45"/>
      <c r="F53" s="54"/>
      <c r="G53" s="1"/>
      <c r="H53" s="18"/>
      <c r="I53" s="1"/>
    </row>
    <row r="54" spans="1:9" ht="15.75" x14ac:dyDescent="0.25">
      <c r="A54" s="11">
        <f t="shared" si="0"/>
        <v>49</v>
      </c>
      <c r="B54" s="45" t="s">
        <v>137</v>
      </c>
      <c r="C54" s="1" t="s">
        <v>30</v>
      </c>
      <c r="D54" s="47">
        <v>30</v>
      </c>
      <c r="E54" s="45"/>
      <c r="F54" s="54"/>
      <c r="G54" s="1"/>
      <c r="H54" s="18"/>
      <c r="I54" s="1"/>
    </row>
    <row r="55" spans="1:9" ht="15.75" x14ac:dyDescent="0.25">
      <c r="A55" s="11">
        <f t="shared" si="0"/>
        <v>50</v>
      </c>
      <c r="B55" s="45" t="s">
        <v>49</v>
      </c>
      <c r="C55" s="1" t="s">
        <v>8</v>
      </c>
      <c r="D55" s="47">
        <v>300</v>
      </c>
      <c r="E55" s="45"/>
      <c r="F55" s="54"/>
      <c r="G55" s="1"/>
      <c r="H55" s="18"/>
      <c r="I55" s="1"/>
    </row>
    <row r="56" spans="1:9" ht="15.75" x14ac:dyDescent="0.25">
      <c r="A56" s="11">
        <f t="shared" si="0"/>
        <v>51</v>
      </c>
      <c r="B56" s="45" t="s">
        <v>138</v>
      </c>
      <c r="C56" s="1" t="s">
        <v>30</v>
      </c>
      <c r="D56" s="47">
        <v>100</v>
      </c>
      <c r="E56" s="45"/>
      <c r="F56" s="54"/>
      <c r="G56" s="1"/>
      <c r="H56" s="18"/>
      <c r="I56" s="1"/>
    </row>
    <row r="57" spans="1:9" ht="15.75" x14ac:dyDescent="0.25">
      <c r="A57" s="11">
        <f t="shared" si="0"/>
        <v>52</v>
      </c>
      <c r="B57" s="45" t="s">
        <v>139</v>
      </c>
      <c r="C57" s="1" t="s">
        <v>30</v>
      </c>
      <c r="D57" s="47">
        <v>2</v>
      </c>
      <c r="E57" s="45"/>
      <c r="F57" s="54"/>
      <c r="G57" s="1"/>
      <c r="H57" s="18"/>
      <c r="I57" s="1"/>
    </row>
    <row r="58" spans="1:9" ht="15.75" x14ac:dyDescent="0.25">
      <c r="A58" s="11">
        <f t="shared" si="0"/>
        <v>53</v>
      </c>
      <c r="B58" s="45" t="s">
        <v>79</v>
      </c>
      <c r="C58" s="1" t="s">
        <v>30</v>
      </c>
      <c r="D58" s="47">
        <v>130</v>
      </c>
      <c r="E58" s="45"/>
      <c r="F58" s="54"/>
      <c r="G58" s="1"/>
      <c r="H58" s="18"/>
      <c r="I58" s="1"/>
    </row>
    <row r="59" spans="1:9" ht="15.75" x14ac:dyDescent="0.25">
      <c r="A59" s="14">
        <f t="shared" si="0"/>
        <v>54</v>
      </c>
      <c r="B59" s="52" t="s">
        <v>140</v>
      </c>
      <c r="C59" s="1" t="s">
        <v>30</v>
      </c>
      <c r="D59" s="47">
        <v>100</v>
      </c>
      <c r="E59" s="45"/>
      <c r="F59" s="54"/>
      <c r="G59" s="1"/>
      <c r="H59" s="18"/>
      <c r="I59" s="1"/>
    </row>
    <row r="60" spans="1:9" ht="15.75" x14ac:dyDescent="0.25">
      <c r="A60" s="14">
        <f t="shared" si="0"/>
        <v>55</v>
      </c>
      <c r="B60" s="45" t="s">
        <v>141</v>
      </c>
      <c r="C60" s="1" t="s">
        <v>30</v>
      </c>
      <c r="D60" s="47">
        <v>100</v>
      </c>
      <c r="E60" s="45"/>
      <c r="F60" s="54"/>
      <c r="G60" s="1"/>
      <c r="H60" s="18"/>
      <c r="I60" s="1"/>
    </row>
    <row r="61" spans="1:9" ht="15.75" x14ac:dyDescent="0.25">
      <c r="A61" s="11">
        <f t="shared" si="0"/>
        <v>56</v>
      </c>
      <c r="B61" s="45" t="s">
        <v>142</v>
      </c>
      <c r="C61" s="1" t="s">
        <v>30</v>
      </c>
      <c r="D61" s="47">
        <v>20</v>
      </c>
      <c r="E61" s="45"/>
      <c r="F61" s="54"/>
      <c r="G61" s="1"/>
      <c r="H61" s="18"/>
      <c r="I61" s="1"/>
    </row>
    <row r="62" spans="1:9" ht="15.75" x14ac:dyDescent="0.25">
      <c r="A62" s="11">
        <f t="shared" si="0"/>
        <v>57</v>
      </c>
      <c r="B62" s="45" t="s">
        <v>143</v>
      </c>
      <c r="C62" s="1" t="s">
        <v>30</v>
      </c>
      <c r="D62" s="47">
        <v>30</v>
      </c>
      <c r="E62" s="45"/>
      <c r="F62" s="54"/>
      <c r="G62" s="1"/>
      <c r="H62" s="18"/>
      <c r="I62" s="1"/>
    </row>
    <row r="63" spans="1:9" ht="15.75" x14ac:dyDescent="0.25">
      <c r="A63" s="11">
        <f t="shared" si="0"/>
        <v>58</v>
      </c>
      <c r="B63" s="45" t="s">
        <v>144</v>
      </c>
      <c r="C63" s="1" t="s">
        <v>30</v>
      </c>
      <c r="D63" s="47">
        <v>15</v>
      </c>
      <c r="E63" s="45"/>
      <c r="F63" s="54"/>
      <c r="G63" s="1"/>
      <c r="H63" s="18"/>
      <c r="I63" s="1"/>
    </row>
    <row r="64" spans="1:9" ht="15.75" x14ac:dyDescent="0.25">
      <c r="A64" s="11">
        <f t="shared" si="0"/>
        <v>59</v>
      </c>
      <c r="B64" s="45" t="s">
        <v>145</v>
      </c>
      <c r="C64" s="1" t="s">
        <v>30</v>
      </c>
      <c r="D64" s="47">
        <v>100</v>
      </c>
      <c r="E64" s="45"/>
      <c r="F64" s="54"/>
      <c r="G64" s="1"/>
      <c r="H64" s="18"/>
      <c r="I64" s="1"/>
    </row>
    <row r="65" spans="1:9" ht="15.75" x14ac:dyDescent="0.25">
      <c r="A65" s="11">
        <f t="shared" si="0"/>
        <v>60</v>
      </c>
      <c r="B65" s="45" t="s">
        <v>146</v>
      </c>
      <c r="C65" s="1" t="s">
        <v>30</v>
      </c>
      <c r="D65" s="47">
        <v>20</v>
      </c>
      <c r="E65" s="45"/>
      <c r="F65" s="54"/>
      <c r="G65" s="1"/>
      <c r="H65" s="18"/>
      <c r="I65" s="1"/>
    </row>
    <row r="66" spans="1:9" ht="15.75" x14ac:dyDescent="0.25">
      <c r="A66" s="11">
        <f t="shared" si="0"/>
        <v>61</v>
      </c>
      <c r="B66" s="45" t="s">
        <v>147</v>
      </c>
      <c r="C66" s="1" t="s">
        <v>30</v>
      </c>
      <c r="D66" s="47">
        <v>15</v>
      </c>
      <c r="E66" s="45"/>
      <c r="F66" s="54"/>
      <c r="G66" s="1"/>
      <c r="H66" s="18"/>
      <c r="I66" s="1"/>
    </row>
    <row r="67" spans="1:9" ht="15.75" x14ac:dyDescent="0.25">
      <c r="A67" s="11">
        <f t="shared" si="0"/>
        <v>62</v>
      </c>
      <c r="B67" s="45" t="s">
        <v>148</v>
      </c>
      <c r="C67" s="1" t="s">
        <v>30</v>
      </c>
      <c r="D67" s="47">
        <v>200</v>
      </c>
      <c r="E67" s="45"/>
      <c r="F67" s="54"/>
      <c r="G67" s="1"/>
      <c r="H67" s="18"/>
      <c r="I67" s="1"/>
    </row>
    <row r="68" spans="1:9" ht="15.75" x14ac:dyDescent="0.25">
      <c r="A68" s="11">
        <f t="shared" si="0"/>
        <v>63</v>
      </c>
      <c r="B68" s="45" t="s">
        <v>149</v>
      </c>
      <c r="C68" s="1" t="s">
        <v>30</v>
      </c>
      <c r="D68" s="47">
        <v>50</v>
      </c>
      <c r="E68" s="45"/>
      <c r="F68" s="54"/>
      <c r="G68" s="1"/>
      <c r="H68" s="18"/>
      <c r="I68" s="1"/>
    </row>
    <row r="69" spans="1:9" ht="15.75" x14ac:dyDescent="0.25">
      <c r="A69" s="11">
        <f t="shared" si="0"/>
        <v>64</v>
      </c>
      <c r="B69" s="45" t="s">
        <v>180</v>
      </c>
      <c r="C69" s="1" t="s">
        <v>30</v>
      </c>
      <c r="D69" s="47">
        <v>70</v>
      </c>
      <c r="E69" s="45"/>
      <c r="F69" s="54"/>
      <c r="G69" s="1"/>
      <c r="H69" s="18"/>
      <c r="I69" s="1"/>
    </row>
    <row r="70" spans="1:9" ht="15.75" x14ac:dyDescent="0.25">
      <c r="A70" s="11">
        <f t="shared" si="0"/>
        <v>65</v>
      </c>
      <c r="B70" s="45" t="s">
        <v>150</v>
      </c>
      <c r="C70" s="1" t="s">
        <v>30</v>
      </c>
      <c r="D70" s="47">
        <v>6</v>
      </c>
      <c r="E70" s="45"/>
      <c r="F70" s="54"/>
      <c r="G70" s="1"/>
      <c r="H70" s="18"/>
      <c r="I70" s="1"/>
    </row>
    <row r="71" spans="1:9" ht="15.75" x14ac:dyDescent="0.25">
      <c r="A71" s="11">
        <f t="shared" si="0"/>
        <v>66</v>
      </c>
      <c r="B71" s="45" t="s">
        <v>96</v>
      </c>
      <c r="C71" s="1" t="s">
        <v>30</v>
      </c>
      <c r="D71" s="47">
        <v>5</v>
      </c>
      <c r="E71" s="45"/>
      <c r="F71" s="54"/>
      <c r="G71" s="1"/>
      <c r="H71" s="18"/>
      <c r="I71" s="1"/>
    </row>
    <row r="72" spans="1:9" ht="15.75" x14ac:dyDescent="0.25">
      <c r="A72" s="11">
        <f t="shared" ref="A72:A105" si="1">A71+1</f>
        <v>67</v>
      </c>
      <c r="B72" s="45" t="s">
        <v>151</v>
      </c>
      <c r="C72" s="1" t="s">
        <v>30</v>
      </c>
      <c r="D72" s="47">
        <v>10</v>
      </c>
      <c r="E72" s="45"/>
      <c r="F72" s="54"/>
      <c r="G72" s="1"/>
      <c r="H72" s="18"/>
      <c r="I72" s="1"/>
    </row>
    <row r="73" spans="1:9" ht="15.75" x14ac:dyDescent="0.25">
      <c r="A73" s="11">
        <f t="shared" si="1"/>
        <v>68</v>
      </c>
      <c r="B73" s="45" t="s">
        <v>152</v>
      </c>
      <c r="C73" s="1" t="s">
        <v>30</v>
      </c>
      <c r="D73" s="47">
        <v>10</v>
      </c>
      <c r="E73" s="45"/>
      <c r="F73" s="54"/>
      <c r="G73" s="1"/>
      <c r="H73" s="18"/>
      <c r="I73" s="1"/>
    </row>
    <row r="74" spans="1:9" ht="15.75" x14ac:dyDescent="0.25">
      <c r="A74" s="11">
        <f t="shared" si="1"/>
        <v>69</v>
      </c>
      <c r="B74" s="45" t="s">
        <v>153</v>
      </c>
      <c r="C74" s="1" t="s">
        <v>30</v>
      </c>
      <c r="D74" s="47">
        <v>10</v>
      </c>
      <c r="E74" s="45"/>
      <c r="F74" s="54"/>
      <c r="G74" s="1"/>
      <c r="H74" s="18"/>
      <c r="I74" s="1"/>
    </row>
    <row r="75" spans="1:9" ht="15.75" x14ac:dyDescent="0.25">
      <c r="A75" s="11">
        <f t="shared" si="1"/>
        <v>70</v>
      </c>
      <c r="B75" s="45" t="s">
        <v>154</v>
      </c>
      <c r="C75" s="1" t="s">
        <v>30</v>
      </c>
      <c r="D75" s="47">
        <v>1000</v>
      </c>
      <c r="E75" s="45"/>
      <c r="F75" s="54"/>
      <c r="G75" s="1"/>
      <c r="H75" s="18"/>
      <c r="I75" s="1"/>
    </row>
    <row r="76" spans="1:9" ht="15.75" x14ac:dyDescent="0.25">
      <c r="A76" s="11">
        <f t="shared" si="1"/>
        <v>71</v>
      </c>
      <c r="B76" s="45" t="s">
        <v>67</v>
      </c>
      <c r="C76" s="1" t="s">
        <v>30</v>
      </c>
      <c r="D76" s="47">
        <v>100</v>
      </c>
      <c r="E76" s="45"/>
      <c r="F76" s="54"/>
      <c r="G76" s="1"/>
      <c r="H76" s="18"/>
      <c r="I76" s="1"/>
    </row>
    <row r="77" spans="1:9" ht="15.75" x14ac:dyDescent="0.25">
      <c r="A77" s="11">
        <f t="shared" si="1"/>
        <v>72</v>
      </c>
      <c r="B77" s="45" t="s">
        <v>66</v>
      </c>
      <c r="C77" s="1" t="s">
        <v>30</v>
      </c>
      <c r="D77" s="47">
        <v>100</v>
      </c>
      <c r="E77" s="45"/>
      <c r="F77" s="54"/>
      <c r="G77" s="1"/>
      <c r="H77" s="18"/>
      <c r="I77" s="1"/>
    </row>
    <row r="78" spans="1:9" ht="15.75" x14ac:dyDescent="0.25">
      <c r="A78" s="11">
        <f t="shared" si="1"/>
        <v>73</v>
      </c>
      <c r="B78" s="45" t="s">
        <v>155</v>
      </c>
      <c r="C78" s="1" t="s">
        <v>30</v>
      </c>
      <c r="D78" s="47">
        <v>400</v>
      </c>
      <c r="E78" s="45"/>
      <c r="F78" s="54"/>
      <c r="G78" s="1"/>
      <c r="H78" s="18"/>
      <c r="I78" s="1"/>
    </row>
    <row r="79" spans="1:9" ht="15.75" x14ac:dyDescent="0.25">
      <c r="A79" s="11">
        <f t="shared" si="1"/>
        <v>74</v>
      </c>
      <c r="B79" s="45" t="s">
        <v>156</v>
      </c>
      <c r="C79" s="1" t="s">
        <v>30</v>
      </c>
      <c r="D79" s="47">
        <v>5</v>
      </c>
      <c r="E79" s="45"/>
      <c r="F79" s="54"/>
      <c r="G79" s="1"/>
      <c r="H79" s="18"/>
      <c r="I79" s="1"/>
    </row>
    <row r="80" spans="1:9" ht="15.75" x14ac:dyDescent="0.25">
      <c r="A80" s="11">
        <f t="shared" si="1"/>
        <v>75</v>
      </c>
      <c r="B80" s="45" t="s">
        <v>157</v>
      </c>
      <c r="C80" s="1" t="s">
        <v>30</v>
      </c>
      <c r="D80" s="47">
        <v>120</v>
      </c>
      <c r="E80" s="45"/>
      <c r="F80" s="54"/>
      <c r="G80" s="1"/>
      <c r="H80" s="18"/>
      <c r="I80" s="1"/>
    </row>
    <row r="81" spans="1:9" ht="15.75" x14ac:dyDescent="0.25">
      <c r="A81" s="11">
        <f t="shared" si="1"/>
        <v>76</v>
      </c>
      <c r="B81" s="45" t="s">
        <v>158</v>
      </c>
      <c r="C81" s="1" t="s">
        <v>30</v>
      </c>
      <c r="D81" s="47">
        <v>120</v>
      </c>
      <c r="E81" s="45"/>
      <c r="F81" s="54"/>
      <c r="G81" s="1"/>
      <c r="H81" s="18"/>
      <c r="I81" s="1"/>
    </row>
    <row r="82" spans="1:9" ht="15.75" x14ac:dyDescent="0.25">
      <c r="A82" s="11">
        <f t="shared" si="1"/>
        <v>77</v>
      </c>
      <c r="B82" s="45" t="s">
        <v>159</v>
      </c>
      <c r="C82" s="1" t="s">
        <v>30</v>
      </c>
      <c r="D82" s="47">
        <v>7</v>
      </c>
      <c r="E82" s="45"/>
      <c r="F82" s="54"/>
      <c r="G82" s="1"/>
      <c r="H82" s="18"/>
      <c r="I82" s="1"/>
    </row>
    <row r="83" spans="1:9" ht="15.75" x14ac:dyDescent="0.25">
      <c r="A83" s="11">
        <f t="shared" si="1"/>
        <v>78</v>
      </c>
      <c r="B83" s="45" t="s">
        <v>160</v>
      </c>
      <c r="C83" s="1" t="s">
        <v>30</v>
      </c>
      <c r="D83" s="47">
        <v>10</v>
      </c>
      <c r="E83" s="45"/>
      <c r="F83" s="54"/>
      <c r="G83" s="1"/>
      <c r="H83" s="18"/>
      <c r="I83" s="1"/>
    </row>
    <row r="84" spans="1:9" ht="15.75" x14ac:dyDescent="0.25">
      <c r="A84" s="11">
        <f t="shared" si="1"/>
        <v>79</v>
      </c>
      <c r="B84" s="45" t="s">
        <v>161</v>
      </c>
      <c r="C84" s="1" t="s">
        <v>30</v>
      </c>
      <c r="D84" s="7">
        <v>25</v>
      </c>
      <c r="E84" s="45"/>
      <c r="F84" s="54"/>
      <c r="G84" s="1"/>
      <c r="H84" s="18"/>
      <c r="I84" s="1"/>
    </row>
    <row r="85" spans="1:9" ht="15.75" x14ac:dyDescent="0.25">
      <c r="A85" s="11">
        <f t="shared" si="1"/>
        <v>80</v>
      </c>
      <c r="B85" s="45" t="s">
        <v>162</v>
      </c>
      <c r="C85" s="1" t="s">
        <v>30</v>
      </c>
      <c r="D85" s="47">
        <v>1</v>
      </c>
      <c r="E85" s="45"/>
      <c r="F85" s="54"/>
      <c r="G85" s="1"/>
      <c r="H85" s="18"/>
      <c r="I85" s="1"/>
    </row>
    <row r="86" spans="1:9" ht="15.75" x14ac:dyDescent="0.25">
      <c r="A86" s="11">
        <f t="shared" si="1"/>
        <v>81</v>
      </c>
      <c r="B86" s="45" t="s">
        <v>163</v>
      </c>
      <c r="C86" s="1" t="s">
        <v>30</v>
      </c>
      <c r="D86" s="47">
        <v>1</v>
      </c>
      <c r="E86" s="45"/>
      <c r="F86" s="54"/>
      <c r="G86" s="1"/>
      <c r="H86" s="18"/>
      <c r="I86" s="1"/>
    </row>
    <row r="87" spans="1:9" ht="15.75" x14ac:dyDescent="0.25">
      <c r="A87" s="11">
        <f t="shared" si="1"/>
        <v>82</v>
      </c>
      <c r="B87" s="45" t="s">
        <v>164</v>
      </c>
      <c r="C87" s="1" t="s">
        <v>30</v>
      </c>
      <c r="D87" s="47">
        <v>5</v>
      </c>
      <c r="E87" s="45"/>
      <c r="F87" s="54"/>
      <c r="G87" s="1"/>
      <c r="H87" s="18"/>
      <c r="I87" s="1"/>
    </row>
    <row r="88" spans="1:9" ht="15.75" x14ac:dyDescent="0.25">
      <c r="A88" s="11">
        <f t="shared" si="1"/>
        <v>83</v>
      </c>
      <c r="B88" s="45" t="s">
        <v>165</v>
      </c>
      <c r="C88" s="1" t="s">
        <v>30</v>
      </c>
      <c r="D88" s="47">
        <v>80</v>
      </c>
      <c r="E88" s="45"/>
      <c r="F88" s="54"/>
      <c r="G88" s="1"/>
      <c r="H88" s="18"/>
      <c r="I88" s="1"/>
    </row>
    <row r="89" spans="1:9" ht="15.75" x14ac:dyDescent="0.25">
      <c r="A89" s="11">
        <f t="shared" si="1"/>
        <v>84</v>
      </c>
      <c r="B89" s="45" t="s">
        <v>166</v>
      </c>
      <c r="C89" s="1" t="s">
        <v>30</v>
      </c>
      <c r="D89" s="7">
        <v>120</v>
      </c>
      <c r="E89" s="45"/>
      <c r="F89" s="54"/>
      <c r="G89" s="1"/>
      <c r="H89" s="18"/>
      <c r="I89" s="1"/>
    </row>
    <row r="90" spans="1:9" ht="15.75" x14ac:dyDescent="0.25">
      <c r="A90" s="11">
        <f t="shared" si="1"/>
        <v>85</v>
      </c>
      <c r="B90" s="45" t="s">
        <v>61</v>
      </c>
      <c r="C90" s="1" t="s">
        <v>30</v>
      </c>
      <c r="D90" s="47">
        <v>200</v>
      </c>
      <c r="E90" s="45"/>
      <c r="F90" s="54"/>
      <c r="G90" s="1"/>
      <c r="H90" s="18"/>
      <c r="I90" s="1"/>
    </row>
    <row r="91" spans="1:9" ht="15.75" x14ac:dyDescent="0.25">
      <c r="A91" s="11">
        <f t="shared" si="1"/>
        <v>86</v>
      </c>
      <c r="B91" s="45" t="s">
        <v>62</v>
      </c>
      <c r="C91" s="1" t="s">
        <v>30</v>
      </c>
      <c r="D91" s="47">
        <v>700</v>
      </c>
      <c r="E91" s="45"/>
      <c r="F91" s="54"/>
      <c r="G91" s="1"/>
      <c r="H91" s="18"/>
      <c r="I91" s="1"/>
    </row>
    <row r="92" spans="1:9" ht="15.75" x14ac:dyDescent="0.25">
      <c r="A92" s="11">
        <f t="shared" si="1"/>
        <v>87</v>
      </c>
      <c r="B92" s="45" t="s">
        <v>167</v>
      </c>
      <c r="C92" s="1" t="s">
        <v>30</v>
      </c>
      <c r="D92" s="47">
        <v>35</v>
      </c>
      <c r="E92" s="45"/>
      <c r="F92" s="54"/>
      <c r="G92" s="1"/>
      <c r="H92" s="18"/>
      <c r="I92" s="1"/>
    </row>
    <row r="93" spans="1:9" ht="15.75" x14ac:dyDescent="0.25">
      <c r="A93" s="11">
        <f t="shared" si="1"/>
        <v>88</v>
      </c>
      <c r="B93" s="45" t="s">
        <v>168</v>
      </c>
      <c r="C93" s="1" t="s">
        <v>30</v>
      </c>
      <c r="D93" s="47">
        <v>20</v>
      </c>
      <c r="E93" s="45"/>
      <c r="F93" s="54"/>
      <c r="G93" s="1"/>
      <c r="H93" s="18"/>
      <c r="I93" s="1"/>
    </row>
    <row r="94" spans="1:9" ht="15.75" x14ac:dyDescent="0.25">
      <c r="A94" s="11">
        <f t="shared" si="1"/>
        <v>89</v>
      </c>
      <c r="B94" s="45" t="s">
        <v>68</v>
      </c>
      <c r="C94" s="1" t="s">
        <v>30</v>
      </c>
      <c r="D94" s="47">
        <v>30</v>
      </c>
      <c r="E94" s="45"/>
      <c r="F94" s="54"/>
      <c r="G94" s="1"/>
      <c r="H94" s="18"/>
      <c r="I94" s="1"/>
    </row>
    <row r="95" spans="1:9" ht="15.75" x14ac:dyDescent="0.25">
      <c r="A95" s="11">
        <f t="shared" si="1"/>
        <v>90</v>
      </c>
      <c r="B95" s="45" t="s">
        <v>169</v>
      </c>
      <c r="C95" s="1" t="s">
        <v>30</v>
      </c>
      <c r="D95" s="47">
        <v>100</v>
      </c>
      <c r="E95" s="45"/>
      <c r="F95" s="54"/>
      <c r="G95" s="1"/>
      <c r="H95" s="18"/>
      <c r="I95" s="1"/>
    </row>
    <row r="96" spans="1:9" ht="15.75" x14ac:dyDescent="0.25">
      <c r="A96" s="11">
        <f t="shared" si="1"/>
        <v>91</v>
      </c>
      <c r="B96" s="45" t="s">
        <v>170</v>
      </c>
      <c r="C96" s="1" t="s">
        <v>30</v>
      </c>
      <c r="D96" s="47">
        <v>10</v>
      </c>
      <c r="E96" s="45"/>
      <c r="F96" s="54"/>
      <c r="G96" s="1"/>
      <c r="H96" s="18"/>
      <c r="I96" s="1"/>
    </row>
    <row r="97" spans="1:9" ht="15.75" x14ac:dyDescent="0.25">
      <c r="A97" s="11">
        <f t="shared" si="1"/>
        <v>92</v>
      </c>
      <c r="B97" s="45" t="s">
        <v>171</v>
      </c>
      <c r="C97" s="1" t="s">
        <v>30</v>
      </c>
      <c r="D97" s="47">
        <v>10</v>
      </c>
      <c r="E97" s="45"/>
      <c r="F97" s="54"/>
      <c r="G97" s="1"/>
      <c r="H97" s="18"/>
      <c r="I97" s="1"/>
    </row>
    <row r="98" spans="1:9" ht="15.75" x14ac:dyDescent="0.25">
      <c r="A98" s="11">
        <f t="shared" si="1"/>
        <v>93</v>
      </c>
      <c r="B98" s="45" t="s">
        <v>172</v>
      </c>
      <c r="C98" s="1" t="s">
        <v>30</v>
      </c>
      <c r="D98" s="47">
        <v>20</v>
      </c>
      <c r="E98" s="45"/>
      <c r="F98" s="54"/>
      <c r="G98" s="1"/>
      <c r="H98" s="18"/>
      <c r="I98" s="1"/>
    </row>
    <row r="99" spans="1:9" ht="15.75" x14ac:dyDescent="0.25">
      <c r="A99" s="11">
        <f t="shared" si="1"/>
        <v>94</v>
      </c>
      <c r="B99" s="45" t="s">
        <v>173</v>
      </c>
      <c r="C99" s="1" t="s">
        <v>30</v>
      </c>
      <c r="D99" s="47">
        <v>10</v>
      </c>
      <c r="E99" s="45"/>
      <c r="F99" s="54"/>
      <c r="G99" s="1"/>
      <c r="H99" s="18"/>
      <c r="I99" s="1"/>
    </row>
    <row r="100" spans="1:9" ht="15.75" x14ac:dyDescent="0.25">
      <c r="A100" s="11">
        <f t="shared" si="1"/>
        <v>95</v>
      </c>
      <c r="B100" s="45" t="s">
        <v>174</v>
      </c>
      <c r="C100" s="1" t="s">
        <v>30</v>
      </c>
      <c r="D100" s="47">
        <v>20</v>
      </c>
      <c r="E100" s="45"/>
      <c r="F100" s="54"/>
      <c r="G100" s="1"/>
      <c r="H100" s="18"/>
      <c r="I100" s="1"/>
    </row>
    <row r="101" spans="1:9" ht="15.75" x14ac:dyDescent="0.25">
      <c r="A101" s="11">
        <f t="shared" si="1"/>
        <v>96</v>
      </c>
      <c r="B101" s="45" t="s">
        <v>175</v>
      </c>
      <c r="C101" s="1" t="s">
        <v>30</v>
      </c>
      <c r="D101" s="47">
        <v>10</v>
      </c>
      <c r="E101" s="45"/>
      <c r="F101" s="54"/>
      <c r="G101" s="1"/>
      <c r="H101" s="18"/>
      <c r="I101" s="1"/>
    </row>
    <row r="102" spans="1:9" ht="15.75" x14ac:dyDescent="0.25">
      <c r="A102" s="11">
        <f t="shared" si="1"/>
        <v>97</v>
      </c>
      <c r="B102" s="45" t="s">
        <v>176</v>
      </c>
      <c r="C102" s="1" t="s">
        <v>30</v>
      </c>
      <c r="D102" s="47">
        <v>20</v>
      </c>
      <c r="E102" s="45"/>
      <c r="F102" s="54"/>
      <c r="G102" s="1"/>
      <c r="H102" s="18"/>
      <c r="I102" s="1"/>
    </row>
    <row r="103" spans="1:9" ht="15.75" x14ac:dyDescent="0.25">
      <c r="A103" s="11">
        <f t="shared" si="1"/>
        <v>98</v>
      </c>
      <c r="B103" s="45" t="s">
        <v>177</v>
      </c>
      <c r="C103" s="1" t="s">
        <v>30</v>
      </c>
      <c r="D103" s="47">
        <v>20</v>
      </c>
      <c r="E103" s="45"/>
      <c r="F103" s="54"/>
      <c r="G103" s="1"/>
      <c r="H103" s="18"/>
      <c r="I103" s="1"/>
    </row>
    <row r="104" spans="1:9" ht="15.75" x14ac:dyDescent="0.25">
      <c r="A104" s="11">
        <f t="shared" si="1"/>
        <v>99</v>
      </c>
      <c r="B104" s="45" t="s">
        <v>178</v>
      </c>
      <c r="C104" s="1" t="s">
        <v>30</v>
      </c>
      <c r="D104" s="47">
        <v>20</v>
      </c>
      <c r="E104" s="45"/>
      <c r="F104" s="54"/>
      <c r="G104" s="1"/>
      <c r="H104" s="18"/>
      <c r="I104" s="1"/>
    </row>
    <row r="105" spans="1:9" ht="15.75" x14ac:dyDescent="0.25">
      <c r="A105" s="11">
        <f t="shared" si="1"/>
        <v>100</v>
      </c>
      <c r="B105" s="45" t="s">
        <v>179</v>
      </c>
      <c r="C105" s="1" t="s">
        <v>30</v>
      </c>
      <c r="D105" s="47">
        <v>10</v>
      </c>
      <c r="E105" s="45"/>
      <c r="F105" s="54"/>
      <c r="G105" s="1"/>
      <c r="H105" s="18"/>
      <c r="I105" s="1"/>
    </row>
    <row r="106" spans="1:9" ht="15.75" customHeight="1" x14ac:dyDescent="0.25">
      <c r="A106" s="75" t="s">
        <v>98</v>
      </c>
      <c r="B106" s="76"/>
      <c r="C106" s="76"/>
      <c r="D106" s="77"/>
      <c r="E106" s="72"/>
      <c r="F106" s="81"/>
      <c r="G106" s="72"/>
      <c r="H106" s="72"/>
      <c r="I106" s="72"/>
    </row>
    <row r="107" spans="1:9" ht="15.75" customHeight="1" x14ac:dyDescent="0.25">
      <c r="A107" s="78"/>
      <c r="B107" s="79"/>
      <c r="C107" s="79"/>
      <c r="D107" s="80"/>
      <c r="E107" s="73"/>
      <c r="F107" s="82"/>
      <c r="G107" s="73"/>
      <c r="H107" s="73"/>
      <c r="I107" s="73"/>
    </row>
    <row r="108" spans="1:9" ht="15.75" x14ac:dyDescent="0.25">
      <c r="A108" s="33"/>
      <c r="B108" s="34"/>
      <c r="C108" s="35"/>
      <c r="D108" s="35"/>
      <c r="E108" s="36"/>
      <c r="F108" s="55"/>
      <c r="G108" s="36"/>
      <c r="H108" s="36"/>
      <c r="I108" s="36"/>
    </row>
    <row r="109" spans="1:9" ht="15.75" x14ac:dyDescent="0.25">
      <c r="A109" s="33"/>
      <c r="B109" s="34"/>
      <c r="C109" s="35"/>
      <c r="D109" s="35"/>
      <c r="E109" s="36"/>
      <c r="F109" s="55"/>
      <c r="G109" s="36"/>
      <c r="H109" s="36"/>
      <c r="I109" s="36"/>
    </row>
    <row r="110" spans="1:9" ht="15.75" x14ac:dyDescent="0.25">
      <c r="A110" s="33"/>
      <c r="B110" s="38"/>
      <c r="C110" s="35"/>
      <c r="D110" s="35"/>
      <c r="E110" s="36"/>
      <c r="F110" s="55"/>
      <c r="G110" s="36"/>
      <c r="H110" s="36"/>
      <c r="I110" s="36"/>
    </row>
    <row r="111" spans="1:9" ht="15.75" x14ac:dyDescent="0.25">
      <c r="A111" s="33"/>
      <c r="B111" t="s">
        <v>9</v>
      </c>
      <c r="D111" s="13" t="s">
        <v>11</v>
      </c>
      <c r="E111" s="13"/>
      <c r="F111" s="58"/>
      <c r="G111" s="13" t="s">
        <v>12</v>
      </c>
      <c r="H111" s="13"/>
      <c r="I111" s="36"/>
    </row>
    <row r="112" spans="1:9" ht="15.75" x14ac:dyDescent="0.25">
      <c r="A112" s="33"/>
      <c r="B112" t="s">
        <v>10</v>
      </c>
      <c r="D112" s="13"/>
      <c r="E112" s="13"/>
      <c r="F112" s="58"/>
      <c r="G112" s="13" t="s">
        <v>13</v>
      </c>
      <c r="H112" s="13"/>
      <c r="I112" s="36"/>
    </row>
    <row r="113" spans="1:9" ht="15.75" x14ac:dyDescent="0.25">
      <c r="A113" s="33"/>
      <c r="D113" s="13"/>
      <c r="E113" s="13"/>
      <c r="F113" s="58"/>
      <c r="G113" s="13" t="s">
        <v>14</v>
      </c>
      <c r="H113" s="13"/>
      <c r="I113" s="36"/>
    </row>
    <row r="114" spans="1:9" ht="15.75" x14ac:dyDescent="0.25">
      <c r="A114" s="33"/>
      <c r="B114" s="38"/>
      <c r="C114" s="35"/>
      <c r="D114" s="35"/>
      <c r="E114" s="36"/>
      <c r="F114" s="55"/>
      <c r="G114" s="36"/>
      <c r="H114" s="36"/>
      <c r="I114" s="36"/>
    </row>
    <row r="115" spans="1:9" ht="15.75" x14ac:dyDescent="0.25">
      <c r="A115" s="33"/>
      <c r="B115" s="38"/>
      <c r="C115" s="35"/>
      <c r="D115" s="35"/>
      <c r="E115" s="36"/>
      <c r="F115" s="55"/>
      <c r="G115" s="36"/>
      <c r="H115" s="36"/>
      <c r="I115" s="36"/>
    </row>
    <row r="116" spans="1:9" ht="15.75" x14ac:dyDescent="0.25">
      <c r="A116" s="33"/>
      <c r="B116" s="38"/>
      <c r="C116" s="35"/>
      <c r="D116" s="35"/>
      <c r="E116" s="36"/>
      <c r="F116" s="55"/>
      <c r="G116" s="36"/>
      <c r="H116" s="36"/>
      <c r="I116" s="36"/>
    </row>
    <row r="117" spans="1:9" ht="15.75" x14ac:dyDescent="0.25">
      <c r="A117" s="33"/>
      <c r="B117" s="38"/>
      <c r="C117" s="35"/>
      <c r="D117" s="35"/>
      <c r="E117" s="36"/>
      <c r="F117" s="55"/>
      <c r="G117" s="36"/>
      <c r="H117" s="36"/>
      <c r="I117" s="36"/>
    </row>
    <row r="118" spans="1:9" ht="15.75" x14ac:dyDescent="0.25">
      <c r="A118" s="33"/>
      <c r="B118" s="38"/>
      <c r="C118" s="35"/>
      <c r="D118" s="35"/>
      <c r="E118" s="36"/>
      <c r="F118" s="55"/>
      <c r="G118" s="36"/>
      <c r="H118" s="36"/>
      <c r="I118" s="36"/>
    </row>
    <row r="119" spans="1:9" ht="15.75" x14ac:dyDescent="0.25">
      <c r="A119" s="33"/>
      <c r="B119" s="38"/>
      <c r="C119" s="35"/>
      <c r="D119" s="35"/>
      <c r="E119" s="36"/>
      <c r="F119" s="55"/>
      <c r="G119" s="36"/>
      <c r="H119" s="36"/>
      <c r="I119" s="36"/>
    </row>
    <row r="120" spans="1:9" ht="15.75" x14ac:dyDescent="0.25">
      <c r="A120" s="33"/>
      <c r="B120" s="38"/>
      <c r="C120" s="35"/>
      <c r="D120" s="35"/>
      <c r="E120" s="36"/>
      <c r="F120" s="55"/>
      <c r="G120" s="36"/>
      <c r="H120" s="36"/>
      <c r="I120" s="36"/>
    </row>
    <row r="121" spans="1:9" ht="15.75" x14ac:dyDescent="0.25">
      <c r="A121" s="33"/>
      <c r="B121" s="38"/>
      <c r="C121" s="35"/>
      <c r="D121" s="35"/>
      <c r="E121" s="36"/>
      <c r="F121" s="55"/>
      <c r="G121" s="36"/>
      <c r="H121" s="36"/>
      <c r="I121" s="36"/>
    </row>
    <row r="122" spans="1:9" ht="18.75" x14ac:dyDescent="0.3">
      <c r="A122" s="36"/>
      <c r="B122" s="39"/>
      <c r="C122" s="36"/>
      <c r="D122" s="36"/>
      <c r="E122" s="36"/>
      <c r="F122" s="56"/>
      <c r="G122" s="36"/>
      <c r="H122" s="36"/>
      <c r="I122" s="36"/>
    </row>
    <row r="123" spans="1:9" x14ac:dyDescent="0.25">
      <c r="A123" s="36"/>
      <c r="B123" s="36"/>
      <c r="C123" s="36"/>
      <c r="D123" s="36"/>
      <c r="E123" s="36"/>
      <c r="F123" s="56"/>
      <c r="G123" s="36"/>
      <c r="H123" s="36"/>
      <c r="I123" s="36"/>
    </row>
    <row r="124" spans="1:9" ht="24" customHeight="1" x14ac:dyDescent="0.25"/>
    <row r="132" spans="1:9" ht="15.75" x14ac:dyDescent="0.25">
      <c r="A132" s="33"/>
      <c r="B132" s="33"/>
      <c r="C132" s="33"/>
      <c r="D132" s="59"/>
      <c r="E132" s="60"/>
      <c r="F132" s="55"/>
      <c r="G132" s="60"/>
      <c r="H132" s="61"/>
      <c r="I132" s="62"/>
    </row>
    <row r="133" spans="1:9" ht="15.75" x14ac:dyDescent="0.25">
      <c r="A133" s="33"/>
      <c r="B133" s="63"/>
      <c r="C133" s="36"/>
      <c r="D133" s="64"/>
      <c r="E133" s="65"/>
      <c r="F133" s="55"/>
      <c r="G133" s="60"/>
      <c r="H133" s="61"/>
      <c r="I133" s="36"/>
    </row>
    <row r="134" spans="1:9" ht="15.75" x14ac:dyDescent="0.25">
      <c r="A134" s="33"/>
      <c r="B134" s="63"/>
      <c r="C134" s="36"/>
      <c r="D134" s="64"/>
      <c r="E134" s="65"/>
      <c r="F134" s="55"/>
      <c r="G134" s="60"/>
      <c r="H134" s="61"/>
      <c r="I134" s="36"/>
    </row>
    <row r="135" spans="1:9" ht="15.75" x14ac:dyDescent="0.25">
      <c r="A135" s="33"/>
      <c r="B135" s="63"/>
      <c r="C135" s="36"/>
      <c r="D135" s="64"/>
      <c r="E135" s="65"/>
      <c r="F135" s="55"/>
      <c r="G135" s="60"/>
      <c r="H135" s="61"/>
      <c r="I135" s="36"/>
    </row>
    <row r="136" spans="1:9" ht="15.75" x14ac:dyDescent="0.25">
      <c r="A136" s="33"/>
      <c r="B136" s="63"/>
      <c r="C136" s="36"/>
      <c r="D136" s="64"/>
      <c r="E136" s="65"/>
      <c r="F136" s="55"/>
      <c r="G136" s="60"/>
      <c r="H136" s="61"/>
      <c r="I136" s="36"/>
    </row>
    <row r="137" spans="1:9" ht="15.75" x14ac:dyDescent="0.25">
      <c r="A137" s="33"/>
      <c r="B137" s="63"/>
      <c r="C137" s="36"/>
      <c r="D137" s="64"/>
      <c r="E137" s="65"/>
      <c r="F137" s="55"/>
      <c r="G137" s="60"/>
      <c r="H137" s="61"/>
      <c r="I137" s="36"/>
    </row>
    <row r="138" spans="1:9" ht="15.75" x14ac:dyDescent="0.25">
      <c r="A138" s="33"/>
      <c r="B138" s="63"/>
      <c r="C138" s="36"/>
      <c r="D138" s="64"/>
      <c r="E138" s="65"/>
      <c r="F138" s="55"/>
      <c r="G138" s="60"/>
      <c r="H138" s="61"/>
      <c r="I138" s="36"/>
    </row>
    <row r="139" spans="1:9" ht="15.75" x14ac:dyDescent="0.25">
      <c r="A139" s="33"/>
      <c r="B139" s="63"/>
      <c r="C139" s="36"/>
      <c r="D139" s="64"/>
      <c r="E139" s="65"/>
      <c r="F139" s="55"/>
      <c r="G139" s="60"/>
      <c r="H139" s="61"/>
      <c r="I139" s="36"/>
    </row>
    <row r="140" spans="1:9" ht="15.75" x14ac:dyDescent="0.25">
      <c r="A140" s="33"/>
      <c r="B140" s="63"/>
      <c r="C140" s="36"/>
      <c r="D140" s="66"/>
      <c r="E140" s="65"/>
      <c r="F140" s="55"/>
      <c r="G140" s="60"/>
      <c r="H140" s="61"/>
      <c r="I140" s="36"/>
    </row>
    <row r="141" spans="1:9" ht="15.75" x14ac:dyDescent="0.25">
      <c r="A141" s="33"/>
      <c r="B141" s="63"/>
      <c r="C141" s="36"/>
      <c r="D141" s="66"/>
      <c r="E141" s="65"/>
      <c r="F141" s="55"/>
      <c r="G141" s="60"/>
      <c r="H141" s="61"/>
      <c r="I141" s="36"/>
    </row>
    <row r="142" spans="1:9" ht="15.75" x14ac:dyDescent="0.25">
      <c r="A142" s="33"/>
      <c r="B142" s="63"/>
      <c r="C142" s="36"/>
      <c r="D142" s="66"/>
      <c r="E142" s="65"/>
      <c r="F142" s="55"/>
      <c r="G142" s="60"/>
      <c r="H142" s="61"/>
      <c r="I142" s="36"/>
    </row>
    <row r="143" spans="1:9" ht="15.75" x14ac:dyDescent="0.25">
      <c r="A143" s="33"/>
      <c r="B143" s="63"/>
      <c r="C143" s="36"/>
      <c r="D143" s="66"/>
      <c r="E143" s="65"/>
      <c r="F143" s="55"/>
      <c r="G143" s="60"/>
      <c r="H143" s="61"/>
      <c r="I143" s="36"/>
    </row>
    <row r="144" spans="1:9" ht="15.75" x14ac:dyDescent="0.25">
      <c r="A144" s="33"/>
      <c r="B144" s="67"/>
      <c r="C144" s="36"/>
      <c r="D144" s="66"/>
      <c r="E144" s="65"/>
      <c r="F144" s="55"/>
      <c r="G144" s="60"/>
      <c r="H144" s="61"/>
      <c r="I144" s="36"/>
    </row>
    <row r="145" spans="1:9" ht="15.75" x14ac:dyDescent="0.25">
      <c r="A145" s="33"/>
      <c r="B145" s="63"/>
      <c r="C145" s="36"/>
      <c r="D145" s="64"/>
      <c r="E145" s="65"/>
      <c r="F145" s="55"/>
      <c r="G145" s="36"/>
      <c r="H145" s="56"/>
      <c r="I145" s="36"/>
    </row>
    <row r="146" spans="1:9" ht="15.75" x14ac:dyDescent="0.25">
      <c r="A146" s="33"/>
      <c r="B146" s="63"/>
      <c r="C146" s="36"/>
      <c r="D146" s="64"/>
      <c r="E146" s="65"/>
      <c r="F146" s="55"/>
      <c r="G146" s="36"/>
      <c r="H146" s="56"/>
      <c r="I146" s="36"/>
    </row>
    <row r="147" spans="1:9" ht="15.75" x14ac:dyDescent="0.25">
      <c r="A147" s="33"/>
      <c r="B147" s="63"/>
      <c r="C147" s="36"/>
      <c r="D147" s="35"/>
      <c r="E147" s="65"/>
      <c r="F147" s="55"/>
      <c r="G147" s="36"/>
      <c r="H147" s="56"/>
      <c r="I147" s="36"/>
    </row>
    <row r="148" spans="1:9" ht="15.75" x14ac:dyDescent="0.25">
      <c r="A148" s="33"/>
      <c r="B148" s="63"/>
      <c r="C148" s="36"/>
      <c r="D148" s="35"/>
      <c r="E148" s="65"/>
      <c r="F148" s="55"/>
      <c r="G148" s="36"/>
      <c r="H148" s="56"/>
      <c r="I148" s="36"/>
    </row>
    <row r="149" spans="1:9" ht="15.75" x14ac:dyDescent="0.25">
      <c r="A149" s="33"/>
      <c r="B149" s="63"/>
      <c r="C149" s="36"/>
      <c r="D149" s="64"/>
      <c r="E149" s="65"/>
      <c r="F149" s="55"/>
      <c r="G149" s="36"/>
      <c r="H149" s="56"/>
      <c r="I149" s="36"/>
    </row>
    <row r="150" spans="1:9" ht="15.75" x14ac:dyDescent="0.25">
      <c r="A150" s="33"/>
      <c r="B150" s="63"/>
      <c r="C150" s="36"/>
      <c r="D150" s="66"/>
      <c r="E150" s="65"/>
      <c r="F150" s="55"/>
      <c r="G150" s="36"/>
      <c r="H150" s="56"/>
      <c r="I150" s="36"/>
    </row>
    <row r="151" spans="1:9" ht="15.75" x14ac:dyDescent="0.25">
      <c r="A151" s="33"/>
      <c r="B151" s="63"/>
      <c r="C151" s="36"/>
      <c r="D151" s="66"/>
      <c r="E151" s="65"/>
      <c r="F151" s="55"/>
      <c r="G151" s="36"/>
      <c r="H151" s="56"/>
      <c r="I151" s="36"/>
    </row>
    <row r="152" spans="1:9" ht="15.75" x14ac:dyDescent="0.25">
      <c r="A152" s="33"/>
      <c r="B152" s="68"/>
      <c r="C152" s="36"/>
      <c r="D152" s="64"/>
      <c r="E152" s="69"/>
      <c r="F152" s="55"/>
      <c r="G152" s="36"/>
      <c r="H152" s="56"/>
      <c r="I152" s="36"/>
    </row>
    <row r="153" spans="1:9" ht="15.75" x14ac:dyDescent="0.25">
      <c r="A153" s="33"/>
      <c r="B153" s="63"/>
      <c r="C153" s="36"/>
      <c r="D153" s="64"/>
      <c r="E153" s="69"/>
      <c r="F153" s="55"/>
      <c r="G153" s="36"/>
      <c r="H153" s="56"/>
      <c r="I153" s="36"/>
    </row>
    <row r="154" spans="1:9" ht="15.75" x14ac:dyDescent="0.25">
      <c r="A154" s="33"/>
      <c r="B154" s="63"/>
      <c r="C154" s="36"/>
      <c r="D154" s="66"/>
      <c r="E154" s="69"/>
      <c r="F154" s="55"/>
      <c r="G154" s="36"/>
      <c r="H154" s="56"/>
      <c r="I154" s="36"/>
    </row>
    <row r="155" spans="1:9" ht="15.75" x14ac:dyDescent="0.25">
      <c r="A155" s="33"/>
      <c r="B155" s="63"/>
      <c r="C155" s="36"/>
      <c r="D155" s="66"/>
      <c r="E155" s="69"/>
      <c r="F155" s="55"/>
      <c r="G155" s="36"/>
      <c r="H155" s="56"/>
      <c r="I155" s="36"/>
    </row>
    <row r="156" spans="1:9" ht="15.75" x14ac:dyDescent="0.25">
      <c r="A156" s="33"/>
      <c r="B156" s="63"/>
      <c r="C156" s="36"/>
      <c r="D156" s="64"/>
      <c r="E156" s="69"/>
      <c r="F156" s="55"/>
      <c r="G156" s="36"/>
      <c r="H156" s="56"/>
      <c r="I156" s="36"/>
    </row>
    <row r="157" spans="1:9" ht="15.75" x14ac:dyDescent="0.25">
      <c r="A157" s="33"/>
      <c r="B157" s="63"/>
      <c r="C157" s="36"/>
      <c r="D157" s="64"/>
      <c r="E157" s="69"/>
      <c r="F157" s="55"/>
      <c r="G157" s="36"/>
      <c r="H157" s="56"/>
      <c r="I157" s="36"/>
    </row>
    <row r="158" spans="1:9" ht="15.75" x14ac:dyDescent="0.25">
      <c r="A158" s="33"/>
      <c r="B158" s="63"/>
      <c r="C158" s="36"/>
      <c r="D158" s="64"/>
      <c r="E158" s="69"/>
      <c r="F158" s="55"/>
      <c r="G158" s="36"/>
      <c r="H158" s="56"/>
      <c r="I158" s="36"/>
    </row>
    <row r="159" spans="1:9" ht="15.75" x14ac:dyDescent="0.25">
      <c r="A159" s="33"/>
      <c r="B159" s="63"/>
      <c r="C159" s="36"/>
      <c r="D159" s="64"/>
      <c r="E159" s="69"/>
      <c r="F159" s="55"/>
      <c r="G159" s="70"/>
      <c r="H159" s="36"/>
      <c r="I159" s="36"/>
    </row>
    <row r="160" spans="1:9" ht="15.75" x14ac:dyDescent="0.25">
      <c r="A160" s="33"/>
      <c r="B160" s="63"/>
      <c r="C160" s="36"/>
      <c r="D160" s="64"/>
      <c r="E160" s="69"/>
      <c r="F160" s="55"/>
      <c r="G160" s="70"/>
      <c r="H160" s="36"/>
      <c r="I160" s="36"/>
    </row>
    <row r="161" spans="1:9" ht="15.75" x14ac:dyDescent="0.25">
      <c r="A161" s="33"/>
      <c r="B161" s="63"/>
      <c r="C161" s="36"/>
      <c r="D161" s="64"/>
      <c r="E161" s="69"/>
      <c r="F161" s="55"/>
      <c r="G161" s="70"/>
      <c r="H161" s="36"/>
      <c r="I161" s="36"/>
    </row>
    <row r="162" spans="1:9" ht="15.75" x14ac:dyDescent="0.25">
      <c r="A162" s="33"/>
      <c r="B162" s="63"/>
      <c r="C162" s="36"/>
      <c r="D162" s="64"/>
      <c r="E162" s="69"/>
      <c r="F162" s="55"/>
      <c r="G162" s="36"/>
      <c r="H162" s="36"/>
      <c r="I162" s="36"/>
    </row>
    <row r="163" spans="1:9" ht="15.75" x14ac:dyDescent="0.25">
      <c r="A163" s="33"/>
      <c r="B163" s="63"/>
      <c r="C163" s="36"/>
      <c r="D163" s="64"/>
      <c r="E163" s="69"/>
      <c r="F163" s="55"/>
      <c r="G163" s="36"/>
      <c r="H163" s="36"/>
      <c r="I163" s="36"/>
    </row>
    <row r="164" spans="1:9" ht="15.75" x14ac:dyDescent="0.25">
      <c r="A164" s="33"/>
      <c r="B164" s="63"/>
      <c r="C164" s="36"/>
      <c r="D164" s="64"/>
      <c r="E164" s="69"/>
      <c r="F164" s="55"/>
      <c r="G164" s="36"/>
      <c r="H164" s="36"/>
      <c r="I164" s="36"/>
    </row>
    <row r="165" spans="1:9" ht="15.75" x14ac:dyDescent="0.25">
      <c r="A165" s="33"/>
      <c r="B165" s="63"/>
      <c r="C165" s="36"/>
      <c r="D165" s="64"/>
      <c r="E165" s="69"/>
      <c r="F165" s="55"/>
      <c r="G165" s="36"/>
      <c r="H165" s="36"/>
      <c r="I165" s="36"/>
    </row>
    <row r="166" spans="1:9" ht="15.75" x14ac:dyDescent="0.25">
      <c r="A166" s="33"/>
      <c r="B166" s="63"/>
      <c r="C166" s="36"/>
      <c r="D166" s="64"/>
      <c r="E166" s="69"/>
      <c r="F166" s="55"/>
      <c r="G166" s="36"/>
      <c r="H166" s="36"/>
      <c r="I166" s="36"/>
    </row>
    <row r="167" spans="1:9" ht="15.75" x14ac:dyDescent="0.25">
      <c r="A167" s="33"/>
      <c r="B167" s="63"/>
      <c r="C167" s="36"/>
      <c r="D167" s="64"/>
      <c r="E167" s="69"/>
      <c r="F167" s="55"/>
      <c r="G167" s="36"/>
      <c r="H167" s="36"/>
      <c r="I167" s="36"/>
    </row>
    <row r="168" spans="1:9" ht="15.75" x14ac:dyDescent="0.25">
      <c r="A168" s="33"/>
      <c r="B168" s="63"/>
      <c r="C168" s="36"/>
      <c r="D168" s="64"/>
      <c r="E168" s="69"/>
      <c r="F168" s="55"/>
      <c r="G168" s="36"/>
      <c r="H168" s="36"/>
      <c r="I168" s="36"/>
    </row>
    <row r="169" spans="1:9" ht="15.75" x14ac:dyDescent="0.25">
      <c r="A169" s="33"/>
      <c r="B169" s="63"/>
      <c r="C169" s="36"/>
      <c r="D169" s="64"/>
      <c r="E169" s="69"/>
      <c r="F169" s="55"/>
      <c r="G169" s="36"/>
      <c r="H169" s="36"/>
      <c r="I169" s="36"/>
    </row>
    <row r="170" spans="1:9" ht="15.75" x14ac:dyDescent="0.25">
      <c r="A170" s="33"/>
      <c r="B170" s="63"/>
      <c r="C170" s="36"/>
      <c r="D170" s="64"/>
      <c r="E170" s="69"/>
      <c r="F170" s="55"/>
      <c r="G170" s="36"/>
      <c r="H170" s="36"/>
      <c r="I170" s="36"/>
    </row>
    <row r="171" spans="1:9" ht="15.75" x14ac:dyDescent="0.25">
      <c r="A171" s="33"/>
      <c r="B171" s="63"/>
      <c r="C171" s="36"/>
      <c r="D171" s="64"/>
      <c r="E171" s="69"/>
      <c r="F171" s="55"/>
      <c r="G171" s="36"/>
      <c r="H171" s="36"/>
      <c r="I171" s="36"/>
    </row>
    <row r="172" spans="1:9" ht="15.75" x14ac:dyDescent="0.25">
      <c r="A172" s="33"/>
      <c r="B172" s="63"/>
      <c r="C172" s="36"/>
      <c r="D172" s="64"/>
      <c r="E172" s="69"/>
      <c r="F172" s="55"/>
      <c r="G172" s="36"/>
      <c r="H172" s="36"/>
      <c r="I172" s="36"/>
    </row>
    <row r="173" spans="1:9" ht="15.75" x14ac:dyDescent="0.25">
      <c r="A173" s="33"/>
      <c r="B173" s="63"/>
      <c r="C173" s="36"/>
      <c r="D173" s="64"/>
      <c r="E173" s="69"/>
      <c r="F173" s="55"/>
      <c r="G173" s="36"/>
      <c r="H173" s="36"/>
      <c r="I173" s="36"/>
    </row>
    <row r="174" spans="1:9" ht="15.75" x14ac:dyDescent="0.25">
      <c r="A174" s="33"/>
      <c r="B174" s="63"/>
      <c r="C174" s="36"/>
      <c r="D174" s="64"/>
      <c r="E174" s="69"/>
      <c r="F174" s="55"/>
      <c r="G174" s="36"/>
      <c r="H174" s="36"/>
      <c r="I174" s="36"/>
    </row>
    <row r="175" spans="1:9" ht="15.75" x14ac:dyDescent="0.25">
      <c r="A175" s="33"/>
      <c r="B175" s="63"/>
      <c r="C175" s="36"/>
      <c r="D175" s="64"/>
      <c r="E175" s="69"/>
      <c r="F175" s="55"/>
      <c r="G175" s="36"/>
      <c r="H175" s="36"/>
      <c r="I175" s="36"/>
    </row>
    <row r="176" spans="1:9" ht="15.75" x14ac:dyDescent="0.25">
      <c r="A176" s="33"/>
      <c r="B176" s="63"/>
      <c r="C176" s="36"/>
      <c r="D176" s="64"/>
      <c r="E176" s="71"/>
      <c r="F176" s="55"/>
      <c r="G176" s="36"/>
      <c r="H176" s="36"/>
      <c r="I176" s="36"/>
    </row>
    <row r="177" spans="1:9" ht="15.75" x14ac:dyDescent="0.25">
      <c r="A177" s="33"/>
      <c r="B177" s="63"/>
      <c r="C177" s="36"/>
      <c r="D177" s="64"/>
      <c r="E177" s="63"/>
      <c r="F177" s="55"/>
      <c r="G177" s="36"/>
      <c r="H177" s="36"/>
      <c r="I177" s="36"/>
    </row>
    <row r="178" spans="1:9" ht="15.75" x14ac:dyDescent="0.25">
      <c r="A178" s="33"/>
      <c r="B178" s="63"/>
      <c r="C178" s="36"/>
      <c r="D178" s="64"/>
      <c r="E178" s="63"/>
      <c r="F178" s="55"/>
      <c r="G178" s="36"/>
      <c r="H178" s="36"/>
      <c r="I178" s="36"/>
    </row>
    <row r="179" spans="1:9" ht="15.75" x14ac:dyDescent="0.25">
      <c r="A179" s="33"/>
      <c r="B179" s="63"/>
      <c r="C179" s="36"/>
      <c r="D179" s="64"/>
      <c r="E179" s="63"/>
      <c r="F179" s="55"/>
      <c r="G179" s="36"/>
      <c r="H179" s="36"/>
      <c r="I179" s="36"/>
    </row>
    <row r="180" spans="1:9" ht="15.75" x14ac:dyDescent="0.25">
      <c r="A180" s="33"/>
      <c r="B180" s="63"/>
      <c r="C180" s="36"/>
      <c r="D180" s="64"/>
      <c r="E180" s="63"/>
      <c r="F180" s="55"/>
      <c r="G180" s="36"/>
      <c r="H180" s="36"/>
      <c r="I180" s="36"/>
    </row>
    <row r="181" spans="1:9" ht="15.75" x14ac:dyDescent="0.25">
      <c r="A181" s="33"/>
      <c r="B181" s="63"/>
      <c r="C181" s="36"/>
      <c r="D181" s="64"/>
      <c r="E181" s="63"/>
      <c r="F181" s="55"/>
      <c r="G181" s="36"/>
      <c r="H181" s="36"/>
      <c r="I181" s="36"/>
    </row>
    <row r="182" spans="1:9" ht="15.75" x14ac:dyDescent="0.25">
      <c r="A182" s="33"/>
      <c r="B182" s="63"/>
      <c r="C182" s="36"/>
      <c r="D182" s="64"/>
      <c r="E182" s="63"/>
      <c r="F182" s="55"/>
      <c r="G182" s="36"/>
      <c r="H182" s="36"/>
      <c r="I182" s="36"/>
    </row>
    <row r="183" spans="1:9" ht="15.75" x14ac:dyDescent="0.25">
      <c r="A183" s="33"/>
      <c r="B183" s="63"/>
      <c r="C183" s="36"/>
      <c r="D183" s="64"/>
      <c r="E183" s="63"/>
      <c r="F183" s="55"/>
      <c r="G183" s="36"/>
      <c r="H183" s="36"/>
      <c r="I183" s="36"/>
    </row>
    <row r="184" spans="1:9" ht="15.75" x14ac:dyDescent="0.25">
      <c r="A184" s="33"/>
      <c r="B184" s="63"/>
      <c r="C184" s="36"/>
      <c r="D184" s="64"/>
      <c r="E184" s="63"/>
      <c r="F184" s="55"/>
      <c r="G184" s="36"/>
      <c r="H184" s="36"/>
      <c r="I184" s="36"/>
    </row>
    <row r="185" spans="1:9" ht="15.75" x14ac:dyDescent="0.25">
      <c r="A185" s="33"/>
      <c r="B185" s="63"/>
      <c r="C185" s="36"/>
      <c r="D185" s="64"/>
      <c r="E185" s="63"/>
      <c r="F185" s="55"/>
      <c r="G185" s="36"/>
      <c r="H185" s="36"/>
      <c r="I185" s="36"/>
    </row>
    <row r="186" spans="1:9" ht="15.75" x14ac:dyDescent="0.25">
      <c r="A186" s="33"/>
      <c r="B186" s="68"/>
      <c r="C186" s="36"/>
      <c r="D186" s="64"/>
      <c r="E186" s="63"/>
      <c r="F186" s="55"/>
      <c r="G186" s="36"/>
      <c r="H186" s="36"/>
      <c r="I186" s="36"/>
    </row>
    <row r="187" spans="1:9" ht="15.75" x14ac:dyDescent="0.25">
      <c r="A187" s="33"/>
      <c r="B187" s="63"/>
      <c r="C187" s="36"/>
      <c r="D187" s="64"/>
      <c r="E187" s="63"/>
      <c r="F187" s="55"/>
      <c r="G187" s="36"/>
      <c r="H187" s="36"/>
      <c r="I187" s="36"/>
    </row>
    <row r="188" spans="1:9" ht="15.75" x14ac:dyDescent="0.25">
      <c r="A188" s="33"/>
      <c r="B188" s="63"/>
      <c r="C188" s="36"/>
      <c r="D188" s="64"/>
      <c r="E188" s="63"/>
      <c r="F188" s="55"/>
      <c r="G188" s="36"/>
      <c r="H188" s="36"/>
      <c r="I188" s="36"/>
    </row>
    <row r="189" spans="1:9" ht="15.75" x14ac:dyDescent="0.25">
      <c r="A189" s="33"/>
      <c r="B189" s="63"/>
      <c r="C189" s="36"/>
      <c r="D189" s="64"/>
      <c r="E189" s="63"/>
      <c r="F189" s="55"/>
      <c r="G189" s="36"/>
      <c r="H189" s="36"/>
      <c r="I189" s="36"/>
    </row>
    <row r="190" spans="1:9" ht="15.75" x14ac:dyDescent="0.25">
      <c r="A190" s="33"/>
      <c r="B190" s="63"/>
      <c r="C190" s="36"/>
      <c r="D190" s="64"/>
      <c r="E190" s="63"/>
      <c r="F190" s="55"/>
      <c r="G190" s="36"/>
      <c r="H190" s="36"/>
      <c r="I190" s="36"/>
    </row>
    <row r="191" spans="1:9" ht="15.75" x14ac:dyDescent="0.25">
      <c r="A191" s="33"/>
      <c r="B191" s="63"/>
      <c r="C191" s="36"/>
      <c r="D191" s="64"/>
      <c r="E191" s="63"/>
      <c r="F191" s="55"/>
      <c r="G191" s="36"/>
      <c r="H191" s="36"/>
      <c r="I191" s="36"/>
    </row>
    <row r="192" spans="1:9" ht="15.75" x14ac:dyDescent="0.25">
      <c r="A192" s="33"/>
      <c r="B192" s="63"/>
      <c r="C192" s="36"/>
      <c r="D192" s="64"/>
      <c r="E192" s="63"/>
      <c r="F192" s="55"/>
      <c r="G192" s="36"/>
      <c r="H192" s="36"/>
      <c r="I192" s="36"/>
    </row>
    <row r="193" spans="1:9" ht="15.75" x14ac:dyDescent="0.25">
      <c r="A193" s="33"/>
      <c r="B193" s="63"/>
      <c r="C193" s="36"/>
      <c r="D193" s="64"/>
      <c r="E193" s="63"/>
      <c r="F193" s="55"/>
      <c r="G193" s="36"/>
      <c r="H193" s="36"/>
      <c r="I193" s="36"/>
    </row>
    <row r="194" spans="1:9" ht="15.75" x14ac:dyDescent="0.25">
      <c r="A194" s="33"/>
      <c r="B194" s="63"/>
      <c r="C194" s="36"/>
      <c r="D194" s="64"/>
      <c r="E194" s="63"/>
      <c r="F194" s="55"/>
      <c r="G194" s="36"/>
      <c r="H194" s="36"/>
      <c r="I194" s="36"/>
    </row>
    <row r="195" spans="1:9" ht="15.75" x14ac:dyDescent="0.25">
      <c r="A195" s="33"/>
      <c r="B195" s="63"/>
      <c r="C195" s="36"/>
      <c r="D195" s="64"/>
      <c r="E195" s="63"/>
      <c r="F195" s="55"/>
      <c r="G195" s="36"/>
      <c r="H195" s="36"/>
      <c r="I195" s="36"/>
    </row>
    <row r="196" spans="1:9" ht="15.75" x14ac:dyDescent="0.25">
      <c r="A196" s="33"/>
      <c r="B196" s="63"/>
      <c r="C196" s="36"/>
      <c r="D196" s="64"/>
      <c r="E196" s="63"/>
      <c r="F196" s="55"/>
      <c r="G196" s="36"/>
      <c r="H196" s="36"/>
      <c r="I196" s="36"/>
    </row>
    <row r="197" spans="1:9" ht="15.75" x14ac:dyDescent="0.25">
      <c r="A197" s="33"/>
      <c r="B197" s="63"/>
      <c r="C197" s="36"/>
      <c r="D197" s="64"/>
      <c r="E197" s="63"/>
      <c r="F197" s="55"/>
      <c r="G197" s="36"/>
      <c r="H197" s="36"/>
      <c r="I197" s="36"/>
    </row>
    <row r="198" spans="1:9" ht="15.75" x14ac:dyDescent="0.25">
      <c r="A198" s="33"/>
      <c r="B198" s="63"/>
      <c r="C198" s="36"/>
      <c r="D198" s="64"/>
      <c r="E198" s="63"/>
      <c r="F198" s="55"/>
      <c r="G198" s="36"/>
      <c r="H198" s="36"/>
      <c r="I198" s="36"/>
    </row>
    <row r="199" spans="1:9" ht="15.75" x14ac:dyDescent="0.25">
      <c r="A199" s="33"/>
      <c r="B199" s="63"/>
      <c r="C199" s="36"/>
      <c r="D199" s="64"/>
      <c r="E199" s="63"/>
      <c r="F199" s="55"/>
      <c r="G199" s="36"/>
      <c r="H199" s="36"/>
      <c r="I199" s="36"/>
    </row>
    <row r="200" spans="1:9" ht="15.75" x14ac:dyDescent="0.25">
      <c r="A200" s="33"/>
      <c r="B200" s="63"/>
      <c r="C200" s="36"/>
      <c r="D200" s="64"/>
      <c r="E200" s="63"/>
      <c r="F200" s="55"/>
      <c r="G200" s="36"/>
      <c r="H200" s="36"/>
      <c r="I200" s="36"/>
    </row>
    <row r="201" spans="1:9" ht="15.75" x14ac:dyDescent="0.25">
      <c r="A201" s="33"/>
      <c r="B201" s="63"/>
      <c r="C201" s="36"/>
      <c r="D201" s="64"/>
      <c r="E201" s="63"/>
      <c r="F201" s="55"/>
      <c r="G201" s="36"/>
      <c r="H201" s="36"/>
      <c r="I201" s="36"/>
    </row>
    <row r="202" spans="1:9" ht="15.75" x14ac:dyDescent="0.25">
      <c r="A202" s="33"/>
      <c r="B202" s="63"/>
      <c r="C202" s="36"/>
      <c r="D202" s="64"/>
      <c r="E202" s="63"/>
      <c r="F202" s="55"/>
      <c r="G202" s="36"/>
      <c r="H202" s="36"/>
      <c r="I202" s="36"/>
    </row>
    <row r="203" spans="1:9" ht="15.75" x14ac:dyDescent="0.25">
      <c r="A203" s="33"/>
      <c r="B203" s="63"/>
      <c r="C203" s="36"/>
      <c r="D203" s="64"/>
      <c r="E203" s="63"/>
      <c r="F203" s="55"/>
      <c r="G203" s="36"/>
      <c r="H203" s="36"/>
      <c r="I203" s="36"/>
    </row>
    <row r="204" spans="1:9" ht="15.75" x14ac:dyDescent="0.25">
      <c r="A204" s="33"/>
      <c r="B204" s="63"/>
      <c r="C204" s="36"/>
      <c r="D204" s="64"/>
      <c r="E204" s="63"/>
      <c r="F204" s="55"/>
      <c r="G204" s="36"/>
      <c r="H204" s="36"/>
      <c r="I204" s="36"/>
    </row>
    <row r="205" spans="1:9" ht="15.75" x14ac:dyDescent="0.25">
      <c r="A205" s="33"/>
      <c r="B205" s="63"/>
      <c r="C205" s="36"/>
      <c r="D205" s="64"/>
      <c r="E205" s="63"/>
      <c r="F205" s="55"/>
      <c r="G205" s="36"/>
      <c r="H205" s="36"/>
      <c r="I205" s="36"/>
    </row>
    <row r="206" spans="1:9" ht="15.75" x14ac:dyDescent="0.25">
      <c r="A206" s="33"/>
      <c r="B206" s="63"/>
      <c r="C206" s="36"/>
      <c r="D206" s="64"/>
      <c r="E206" s="63"/>
      <c r="F206" s="55"/>
      <c r="G206" s="36"/>
      <c r="H206" s="36"/>
      <c r="I206" s="36"/>
    </row>
    <row r="207" spans="1:9" ht="15.75" x14ac:dyDescent="0.25">
      <c r="A207" s="33"/>
      <c r="B207" s="63"/>
      <c r="C207" s="36"/>
      <c r="D207" s="64"/>
      <c r="E207" s="63"/>
      <c r="F207" s="55"/>
      <c r="G207" s="36"/>
      <c r="H207" s="36"/>
      <c r="I207" s="36"/>
    </row>
    <row r="208" spans="1:9" ht="15.75" x14ac:dyDescent="0.25">
      <c r="A208" s="33"/>
      <c r="B208" s="63"/>
      <c r="C208" s="36"/>
      <c r="D208" s="64"/>
      <c r="E208" s="63"/>
      <c r="F208" s="55"/>
      <c r="G208" s="36"/>
      <c r="H208" s="36"/>
      <c r="I208" s="36"/>
    </row>
    <row r="209" spans="1:9" ht="15.75" x14ac:dyDescent="0.25">
      <c r="A209" s="33"/>
      <c r="B209" s="63"/>
      <c r="C209" s="36"/>
      <c r="D209" s="64"/>
      <c r="E209" s="63"/>
      <c r="F209" s="55"/>
      <c r="G209" s="36"/>
      <c r="H209" s="36"/>
      <c r="I209" s="36"/>
    </row>
    <row r="210" spans="1:9" ht="15.75" x14ac:dyDescent="0.25">
      <c r="A210" s="33"/>
      <c r="B210" s="63"/>
      <c r="C210" s="36"/>
      <c r="D210" s="64"/>
      <c r="E210" s="63"/>
      <c r="F210" s="55"/>
      <c r="G210" s="36"/>
      <c r="H210" s="36"/>
      <c r="I210" s="36"/>
    </row>
    <row r="211" spans="1:9" ht="15.75" x14ac:dyDescent="0.25">
      <c r="A211" s="33"/>
      <c r="B211" s="63"/>
      <c r="C211" s="36"/>
      <c r="D211" s="35"/>
      <c r="E211" s="63"/>
      <c r="F211" s="55"/>
      <c r="G211" s="36"/>
      <c r="H211" s="36"/>
      <c r="I211" s="36"/>
    </row>
    <row r="212" spans="1:9" ht="15.75" x14ac:dyDescent="0.25">
      <c r="A212" s="33"/>
      <c r="B212" s="63"/>
      <c r="C212" s="36"/>
      <c r="D212" s="64"/>
      <c r="E212" s="63"/>
      <c r="F212" s="55"/>
      <c r="G212" s="36"/>
      <c r="H212" s="36"/>
      <c r="I212" s="36"/>
    </row>
    <row r="213" spans="1:9" ht="15.75" x14ac:dyDescent="0.25">
      <c r="A213" s="33"/>
      <c r="B213" s="63"/>
      <c r="C213" s="36"/>
      <c r="D213" s="64"/>
      <c r="E213" s="63"/>
      <c r="F213" s="55"/>
      <c r="G213" s="36"/>
      <c r="H213" s="36"/>
      <c r="I213" s="36"/>
    </row>
    <row r="214" spans="1:9" ht="15.75" x14ac:dyDescent="0.25">
      <c r="A214" s="33"/>
      <c r="B214" s="63"/>
      <c r="C214" s="36"/>
      <c r="D214" s="64"/>
      <c r="E214" s="63"/>
      <c r="F214" s="55"/>
      <c r="G214" s="36"/>
      <c r="H214" s="36"/>
      <c r="I214" s="36"/>
    </row>
    <row r="215" spans="1:9" ht="15.75" x14ac:dyDescent="0.25">
      <c r="A215" s="33"/>
      <c r="B215" s="63"/>
      <c r="C215" s="36"/>
      <c r="D215" s="64"/>
      <c r="E215" s="63"/>
      <c r="F215" s="55"/>
      <c r="G215" s="36"/>
      <c r="H215" s="36"/>
      <c r="I215" s="36"/>
    </row>
    <row r="216" spans="1:9" ht="15.75" x14ac:dyDescent="0.25">
      <c r="A216" s="33"/>
      <c r="B216" s="63"/>
      <c r="C216" s="36"/>
      <c r="D216" s="35"/>
      <c r="E216" s="63"/>
      <c r="F216" s="55"/>
      <c r="G216" s="36"/>
      <c r="H216" s="36"/>
      <c r="I216" s="36"/>
    </row>
    <row r="217" spans="1:9" ht="15.75" x14ac:dyDescent="0.25">
      <c r="A217" s="33"/>
      <c r="B217" s="63"/>
      <c r="C217" s="36"/>
      <c r="D217" s="64"/>
      <c r="E217" s="63"/>
      <c r="F217" s="55"/>
      <c r="G217" s="36"/>
      <c r="H217" s="36"/>
      <c r="I217" s="36"/>
    </row>
    <row r="218" spans="1:9" ht="15.75" x14ac:dyDescent="0.25">
      <c r="A218" s="33"/>
      <c r="B218" s="63"/>
      <c r="C218" s="36"/>
      <c r="D218" s="64"/>
      <c r="E218" s="63"/>
      <c r="F218" s="55"/>
      <c r="G218" s="36"/>
      <c r="H218" s="36"/>
      <c r="I218" s="36"/>
    </row>
    <row r="219" spans="1:9" ht="15.75" x14ac:dyDescent="0.25">
      <c r="A219" s="33"/>
      <c r="B219" s="63"/>
      <c r="C219" s="36"/>
      <c r="D219" s="64"/>
      <c r="E219" s="63"/>
      <c r="F219" s="55"/>
      <c r="G219" s="36"/>
      <c r="H219" s="36"/>
      <c r="I219" s="36"/>
    </row>
    <row r="220" spans="1:9" ht="15.75" x14ac:dyDescent="0.25">
      <c r="A220" s="33"/>
      <c r="B220" s="63"/>
      <c r="C220" s="36"/>
      <c r="D220" s="64"/>
      <c r="E220" s="63"/>
      <c r="F220" s="55"/>
      <c r="G220" s="36"/>
      <c r="H220" s="36"/>
      <c r="I220" s="36"/>
    </row>
    <row r="221" spans="1:9" ht="15.75" x14ac:dyDescent="0.25">
      <c r="A221" s="33"/>
      <c r="B221" s="63"/>
      <c r="C221" s="36"/>
      <c r="D221" s="64"/>
      <c r="E221" s="63"/>
      <c r="F221" s="55"/>
      <c r="G221" s="36"/>
      <c r="H221" s="36"/>
      <c r="I221" s="36"/>
    </row>
    <row r="222" spans="1:9" ht="15.75" x14ac:dyDescent="0.25">
      <c r="A222" s="33"/>
      <c r="B222" s="63"/>
      <c r="C222" s="36"/>
      <c r="D222" s="64"/>
      <c r="E222" s="63"/>
      <c r="F222" s="55"/>
      <c r="G222" s="36"/>
      <c r="H222" s="36"/>
      <c r="I222" s="36"/>
    </row>
    <row r="223" spans="1:9" ht="15.75" x14ac:dyDescent="0.25">
      <c r="A223" s="33"/>
      <c r="B223" s="63"/>
      <c r="C223" s="36"/>
      <c r="D223" s="64"/>
      <c r="E223" s="63"/>
      <c r="F223" s="55"/>
      <c r="G223" s="36"/>
      <c r="H223" s="36"/>
      <c r="I223" s="36"/>
    </row>
    <row r="224" spans="1:9" ht="15.75" x14ac:dyDescent="0.25">
      <c r="A224" s="33"/>
      <c r="B224" s="63"/>
      <c r="C224" s="36"/>
      <c r="D224" s="64"/>
      <c r="E224" s="63"/>
      <c r="F224" s="55"/>
      <c r="G224" s="36"/>
      <c r="H224" s="36"/>
      <c r="I224" s="36"/>
    </row>
    <row r="225" spans="1:9" ht="15.75" x14ac:dyDescent="0.25">
      <c r="A225" s="33"/>
      <c r="B225" s="63"/>
      <c r="C225" s="36"/>
      <c r="D225" s="64"/>
      <c r="E225" s="63"/>
      <c r="F225" s="55"/>
      <c r="G225" s="36"/>
      <c r="H225" s="36"/>
      <c r="I225" s="36"/>
    </row>
    <row r="226" spans="1:9" ht="15.75" x14ac:dyDescent="0.25">
      <c r="A226" s="33"/>
      <c r="B226" s="63"/>
      <c r="C226" s="36"/>
      <c r="D226" s="64"/>
      <c r="E226" s="63"/>
      <c r="F226" s="55"/>
      <c r="G226" s="36"/>
      <c r="H226" s="36"/>
      <c r="I226" s="36"/>
    </row>
    <row r="227" spans="1:9" ht="15.75" x14ac:dyDescent="0.25">
      <c r="A227" s="33"/>
      <c r="B227" s="63"/>
      <c r="C227" s="36"/>
      <c r="D227" s="64"/>
      <c r="E227" s="63"/>
      <c r="F227" s="55"/>
      <c r="G227" s="36"/>
      <c r="H227" s="36"/>
      <c r="I227" s="36"/>
    </row>
    <row r="228" spans="1:9" ht="15.75" x14ac:dyDescent="0.25">
      <c r="A228" s="33"/>
      <c r="B228" s="63"/>
      <c r="C228" s="36"/>
      <c r="D228" s="64"/>
      <c r="E228" s="63"/>
      <c r="F228" s="55"/>
      <c r="G228" s="36"/>
      <c r="H228" s="36"/>
      <c r="I228" s="36"/>
    </row>
    <row r="229" spans="1:9" ht="15.75" x14ac:dyDescent="0.25">
      <c r="A229" s="33"/>
      <c r="B229" s="63"/>
      <c r="C229" s="36"/>
      <c r="D229" s="64"/>
      <c r="E229" s="63"/>
      <c r="F229" s="55"/>
      <c r="G229" s="36"/>
      <c r="H229" s="36"/>
      <c r="I229" s="36"/>
    </row>
    <row r="230" spans="1:9" ht="15.75" x14ac:dyDescent="0.25">
      <c r="A230" s="33"/>
      <c r="B230" s="63"/>
      <c r="C230" s="36"/>
      <c r="D230" s="64"/>
      <c r="E230" s="63"/>
      <c r="F230" s="55"/>
      <c r="G230" s="36"/>
      <c r="H230" s="36"/>
      <c r="I230" s="36"/>
    </row>
    <row r="231" spans="1:9" ht="15.75" x14ac:dyDescent="0.25">
      <c r="A231" s="33"/>
      <c r="B231" s="63"/>
      <c r="C231" s="36"/>
      <c r="D231" s="64"/>
      <c r="E231" s="63"/>
      <c r="F231" s="55"/>
      <c r="G231" s="36"/>
      <c r="H231" s="36"/>
      <c r="I231" s="36"/>
    </row>
    <row r="232" spans="1:9" ht="15.75" x14ac:dyDescent="0.25">
      <c r="A232" s="33"/>
      <c r="B232" s="63"/>
      <c r="C232" s="36"/>
      <c r="D232" s="64"/>
      <c r="E232" s="63"/>
      <c r="F232" s="55"/>
      <c r="G232" s="36"/>
      <c r="H232" s="36"/>
      <c r="I232" s="36"/>
    </row>
    <row r="233" spans="1:9" x14ac:dyDescent="0.25">
      <c r="A233" s="84"/>
      <c r="B233" s="85"/>
      <c r="C233" s="85"/>
      <c r="D233" s="85"/>
      <c r="E233" s="83"/>
      <c r="F233" s="86"/>
      <c r="G233" s="83"/>
      <c r="H233" s="83"/>
      <c r="I233" s="83"/>
    </row>
    <row r="234" spans="1:9" x14ac:dyDescent="0.25">
      <c r="A234" s="85"/>
      <c r="B234" s="85"/>
      <c r="C234" s="85"/>
      <c r="D234" s="85"/>
      <c r="E234" s="83"/>
      <c r="F234" s="86"/>
      <c r="G234" s="83"/>
      <c r="H234" s="83"/>
      <c r="I234" s="83"/>
    </row>
  </sheetData>
  <mergeCells count="14">
    <mergeCell ref="I233:I234"/>
    <mergeCell ref="A233:D234"/>
    <mergeCell ref="E233:E234"/>
    <mergeCell ref="F233:F234"/>
    <mergeCell ref="G233:G234"/>
    <mergeCell ref="H233:H234"/>
    <mergeCell ref="H106:H107"/>
    <mergeCell ref="I106:I107"/>
    <mergeCell ref="A1:F1"/>
    <mergeCell ref="A2:B2"/>
    <mergeCell ref="A106:D107"/>
    <mergeCell ref="E106:E107"/>
    <mergeCell ref="F106:F107"/>
    <mergeCell ref="G106:G10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4"/>
  <sheetViews>
    <sheetView topLeftCell="A28" workbookViewId="0">
      <selection activeCell="B47" sqref="B47:C47"/>
    </sheetView>
  </sheetViews>
  <sheetFormatPr defaultRowHeight="15" x14ac:dyDescent="0.25"/>
  <cols>
    <col min="2" max="2" width="34.5703125" customWidth="1"/>
    <col min="3" max="3" width="9.28515625" customWidth="1"/>
    <col min="4" max="4" width="11.28515625" customWidth="1"/>
    <col min="5" max="5" width="10.85546875" customWidth="1"/>
    <col min="6" max="6" width="11.7109375" customWidth="1"/>
    <col min="7" max="7" width="9.7109375" customWidth="1"/>
    <col min="8" max="8" width="10.7109375" customWidth="1"/>
    <col min="9" max="9" width="15.5703125" customWidth="1"/>
    <col min="14" max="14" width="23.42578125" bestFit="1" customWidth="1"/>
    <col min="21" max="21" width="9.140625" style="40"/>
  </cols>
  <sheetData>
    <row r="1" spans="1:22" ht="15.75" x14ac:dyDescent="0.25">
      <c r="A1" s="74" t="s">
        <v>3</v>
      </c>
      <c r="B1" s="74"/>
      <c r="C1" s="74"/>
      <c r="D1" s="74"/>
      <c r="E1" s="74"/>
      <c r="F1" s="74"/>
    </row>
    <row r="2" spans="1:22" ht="15.75" x14ac:dyDescent="0.25">
      <c r="A2" s="74" t="s">
        <v>15</v>
      </c>
      <c r="B2" s="74"/>
      <c r="C2" s="2"/>
      <c r="D2" s="3"/>
      <c r="E2" s="4"/>
      <c r="F2" s="4"/>
    </row>
    <row r="3" spans="1:22" ht="15.75" x14ac:dyDescent="0.25">
      <c r="A3" s="9"/>
      <c r="B3" s="9"/>
      <c r="C3" s="2"/>
      <c r="D3" s="3"/>
      <c r="E3" s="4"/>
      <c r="F3" s="4"/>
    </row>
    <row r="4" spans="1:22" ht="15.75" thickBot="1" x14ac:dyDescent="0.3">
      <c r="A4" s="4"/>
      <c r="B4" s="4"/>
      <c r="C4" s="4"/>
      <c r="D4" s="3"/>
      <c r="E4" s="4"/>
      <c r="F4" s="4"/>
    </row>
    <row r="5" spans="1:22" ht="50.1" customHeight="1" thickBot="1" x14ac:dyDescent="0.3">
      <c r="A5" s="21" t="s">
        <v>0</v>
      </c>
      <c r="B5" s="22" t="s">
        <v>1</v>
      </c>
      <c r="C5" s="22" t="s">
        <v>2</v>
      </c>
      <c r="D5" s="23" t="s">
        <v>6</v>
      </c>
      <c r="E5" s="24" t="s">
        <v>7</v>
      </c>
      <c r="F5" s="25" t="s">
        <v>16</v>
      </c>
      <c r="G5" s="24" t="s">
        <v>4</v>
      </c>
      <c r="H5" s="26" t="s">
        <v>5</v>
      </c>
      <c r="I5" s="27" t="s">
        <v>17</v>
      </c>
      <c r="N5" s="29" t="s">
        <v>18</v>
      </c>
      <c r="O5" s="29" t="s">
        <v>19</v>
      </c>
      <c r="P5" s="29" t="s">
        <v>20</v>
      </c>
      <c r="Q5" s="29" t="s">
        <v>21</v>
      </c>
      <c r="R5" s="29" t="s">
        <v>22</v>
      </c>
      <c r="S5" s="29" t="s">
        <v>23</v>
      </c>
      <c r="T5" s="29" t="s">
        <v>24</v>
      </c>
      <c r="U5" s="41" t="s">
        <v>25</v>
      </c>
      <c r="V5" s="30" t="s">
        <v>26</v>
      </c>
    </row>
    <row r="6" spans="1:22" ht="15" customHeight="1" x14ac:dyDescent="0.25">
      <c r="A6" s="11">
        <v>1</v>
      </c>
      <c r="B6" s="1" t="s">
        <v>27</v>
      </c>
      <c r="C6" s="1" t="s">
        <v>8</v>
      </c>
      <c r="D6" s="19">
        <v>5</v>
      </c>
      <c r="E6" s="8">
        <v>69</v>
      </c>
      <c r="F6" s="12">
        <f>D6*E6</f>
        <v>345</v>
      </c>
      <c r="G6" s="8"/>
      <c r="H6" s="16"/>
      <c r="I6" s="20"/>
      <c r="N6" s="1" t="s">
        <v>27</v>
      </c>
      <c r="O6" s="1" t="s">
        <v>8</v>
      </c>
      <c r="P6" s="1">
        <v>1</v>
      </c>
      <c r="Q6" s="1">
        <v>1</v>
      </c>
      <c r="R6" s="1">
        <f>P6*Q6</f>
        <v>1</v>
      </c>
      <c r="S6" s="1">
        <f>R6*5</f>
        <v>5</v>
      </c>
      <c r="T6" s="1" t="s">
        <v>28</v>
      </c>
      <c r="U6" s="40">
        <v>69</v>
      </c>
      <c r="V6">
        <f t="shared" ref="V6:V37" si="0">S6*U6</f>
        <v>345</v>
      </c>
    </row>
    <row r="7" spans="1:22" ht="15" customHeight="1" x14ac:dyDescent="0.25">
      <c r="A7" s="11">
        <f>A6+1</f>
        <v>2</v>
      </c>
      <c r="B7" s="1" t="s">
        <v>81</v>
      </c>
      <c r="C7" s="1" t="s">
        <v>30</v>
      </c>
      <c r="D7" s="7">
        <v>50</v>
      </c>
      <c r="E7" s="8">
        <v>10</v>
      </c>
      <c r="F7" s="12">
        <f t="shared" ref="F7:F62" si="1">D7*E7</f>
        <v>500</v>
      </c>
      <c r="G7" s="8"/>
      <c r="H7" s="16"/>
      <c r="I7" s="1"/>
      <c r="N7" s="1" t="s">
        <v>81</v>
      </c>
      <c r="O7" s="1"/>
      <c r="P7" s="1"/>
      <c r="Q7" s="1"/>
      <c r="R7" s="1"/>
      <c r="S7" s="1">
        <v>50</v>
      </c>
      <c r="T7" s="1"/>
      <c r="U7" s="40">
        <v>10</v>
      </c>
      <c r="V7">
        <f t="shared" si="0"/>
        <v>500</v>
      </c>
    </row>
    <row r="8" spans="1:22" ht="15" customHeight="1" x14ac:dyDescent="0.25">
      <c r="A8" s="11">
        <f t="shared" ref="A8:A62" si="2">A7+1</f>
        <v>3</v>
      </c>
      <c r="B8" s="1" t="s">
        <v>64</v>
      </c>
      <c r="C8" s="1" t="s">
        <v>30</v>
      </c>
      <c r="D8" s="7">
        <v>20</v>
      </c>
      <c r="E8" s="8">
        <v>3</v>
      </c>
      <c r="F8" s="12">
        <f t="shared" si="1"/>
        <v>60</v>
      </c>
      <c r="G8" s="8"/>
      <c r="H8" s="16"/>
      <c r="I8" s="1"/>
      <c r="N8" s="1" t="s">
        <v>64</v>
      </c>
      <c r="O8" s="1"/>
      <c r="P8" s="1"/>
      <c r="Q8" s="1"/>
      <c r="R8" s="1"/>
      <c r="S8" s="1">
        <v>20</v>
      </c>
      <c r="T8" s="1"/>
      <c r="U8" s="40">
        <v>3</v>
      </c>
      <c r="V8">
        <f t="shared" si="0"/>
        <v>60</v>
      </c>
    </row>
    <row r="9" spans="1:22" ht="15" customHeight="1" x14ac:dyDescent="0.25">
      <c r="A9" s="11">
        <f t="shared" si="2"/>
        <v>4</v>
      </c>
      <c r="B9" s="1" t="s">
        <v>29</v>
      </c>
      <c r="C9" s="1" t="s">
        <v>30</v>
      </c>
      <c r="D9" s="6">
        <v>7.5</v>
      </c>
      <c r="E9" s="8">
        <v>50</v>
      </c>
      <c r="F9" s="12">
        <f t="shared" si="1"/>
        <v>375</v>
      </c>
      <c r="G9" s="8"/>
      <c r="H9" s="16"/>
      <c r="I9" s="1"/>
      <c r="N9" s="1" t="s">
        <v>75</v>
      </c>
      <c r="O9" s="1"/>
      <c r="P9" s="1"/>
      <c r="Q9" s="1"/>
      <c r="R9" s="1"/>
      <c r="S9" s="1">
        <v>37</v>
      </c>
      <c r="T9" s="1"/>
      <c r="U9" s="42">
        <v>5</v>
      </c>
      <c r="V9">
        <f t="shared" si="0"/>
        <v>185</v>
      </c>
    </row>
    <row r="10" spans="1:22" ht="15" customHeight="1" x14ac:dyDescent="0.25">
      <c r="A10" s="11">
        <f t="shared" si="2"/>
        <v>5</v>
      </c>
      <c r="B10" s="1" t="s">
        <v>31</v>
      </c>
      <c r="C10" s="1" t="s">
        <v>30</v>
      </c>
      <c r="D10" s="6">
        <v>100</v>
      </c>
      <c r="E10" s="8">
        <v>80</v>
      </c>
      <c r="F10" s="12">
        <f t="shared" si="1"/>
        <v>8000</v>
      </c>
      <c r="G10" s="8"/>
      <c r="H10" s="16"/>
      <c r="I10" s="1"/>
      <c r="N10" s="1" t="s">
        <v>29</v>
      </c>
      <c r="O10" s="1" t="s">
        <v>30</v>
      </c>
      <c r="P10" s="1">
        <v>1</v>
      </c>
      <c r="Q10" s="1">
        <v>1.5</v>
      </c>
      <c r="R10" s="1">
        <f>P10*Q10</f>
        <v>1.5</v>
      </c>
      <c r="S10" s="1">
        <f>Q10*5</f>
        <v>7.5</v>
      </c>
      <c r="T10" s="1" t="s">
        <v>28</v>
      </c>
      <c r="U10" s="43">
        <v>50</v>
      </c>
      <c r="V10">
        <f t="shared" si="0"/>
        <v>375</v>
      </c>
    </row>
    <row r="11" spans="1:22" ht="15" customHeight="1" x14ac:dyDescent="0.25">
      <c r="A11" s="11">
        <f t="shared" si="2"/>
        <v>6</v>
      </c>
      <c r="B11" s="1" t="s">
        <v>32</v>
      </c>
      <c r="C11" s="1" t="s">
        <v>30</v>
      </c>
      <c r="D11" s="6">
        <v>50</v>
      </c>
      <c r="E11" s="8">
        <v>28</v>
      </c>
      <c r="F11" s="12">
        <f t="shared" si="1"/>
        <v>1400</v>
      </c>
      <c r="G11" s="8"/>
      <c r="H11" s="16"/>
      <c r="I11" s="1"/>
      <c r="N11" s="1" t="s">
        <v>31</v>
      </c>
      <c r="O11" s="1" t="s">
        <v>8</v>
      </c>
      <c r="P11" s="1">
        <v>2</v>
      </c>
      <c r="Q11" s="1">
        <v>20</v>
      </c>
      <c r="R11" s="1">
        <f>P11*Q11</f>
        <v>40</v>
      </c>
      <c r="S11" s="1">
        <f>Q11*5</f>
        <v>100</v>
      </c>
      <c r="T11" s="1" t="s">
        <v>28</v>
      </c>
      <c r="U11" s="40">
        <v>80</v>
      </c>
      <c r="V11">
        <f t="shared" si="0"/>
        <v>8000</v>
      </c>
    </row>
    <row r="12" spans="1:22" ht="15" customHeight="1" x14ac:dyDescent="0.25">
      <c r="A12" s="11">
        <f>A11+1</f>
        <v>7</v>
      </c>
      <c r="B12" s="1" t="s">
        <v>77</v>
      </c>
      <c r="C12" s="1" t="s">
        <v>30</v>
      </c>
      <c r="D12" s="7">
        <v>30</v>
      </c>
      <c r="E12" s="8">
        <v>4.5</v>
      </c>
      <c r="F12" s="12">
        <f t="shared" si="1"/>
        <v>135</v>
      </c>
      <c r="G12" s="8"/>
      <c r="H12" s="16"/>
      <c r="I12" s="1"/>
      <c r="N12" s="1" t="s">
        <v>32</v>
      </c>
      <c r="O12" s="1" t="s">
        <v>30</v>
      </c>
      <c r="P12" s="1">
        <v>1</v>
      </c>
      <c r="Q12" s="1">
        <v>1</v>
      </c>
      <c r="R12" s="1">
        <v>10</v>
      </c>
      <c r="S12" s="1">
        <f>R12*5</f>
        <v>50</v>
      </c>
      <c r="T12" s="1" t="s">
        <v>28</v>
      </c>
      <c r="U12" s="44">
        <v>28</v>
      </c>
      <c r="V12">
        <f t="shared" si="0"/>
        <v>1400</v>
      </c>
    </row>
    <row r="13" spans="1:22" ht="15" customHeight="1" x14ac:dyDescent="0.25">
      <c r="A13" s="11">
        <f t="shared" si="2"/>
        <v>8</v>
      </c>
      <c r="B13" s="1" t="s">
        <v>33</v>
      </c>
      <c r="C13" s="1" t="s">
        <v>8</v>
      </c>
      <c r="D13" s="6">
        <v>25</v>
      </c>
      <c r="E13" s="8">
        <v>15</v>
      </c>
      <c r="F13" s="12">
        <f t="shared" si="1"/>
        <v>375</v>
      </c>
      <c r="G13" s="8"/>
      <c r="H13" s="16"/>
      <c r="I13" s="1"/>
      <c r="N13" s="1" t="s">
        <v>77</v>
      </c>
      <c r="O13" s="1"/>
      <c r="P13" s="1"/>
      <c r="Q13" s="1"/>
      <c r="R13" s="1"/>
      <c r="S13" s="1">
        <v>30</v>
      </c>
      <c r="T13" s="1"/>
      <c r="U13" s="40">
        <v>4.5</v>
      </c>
      <c r="V13">
        <f t="shared" si="0"/>
        <v>135</v>
      </c>
    </row>
    <row r="14" spans="1:22" ht="15" customHeight="1" x14ac:dyDescent="0.25">
      <c r="A14" s="11">
        <f t="shared" si="2"/>
        <v>9</v>
      </c>
      <c r="B14" s="1" t="s">
        <v>34</v>
      </c>
      <c r="C14" s="1" t="s">
        <v>30</v>
      </c>
      <c r="D14" s="6">
        <v>50</v>
      </c>
      <c r="E14" s="8">
        <v>4</v>
      </c>
      <c r="F14" s="12">
        <f t="shared" si="1"/>
        <v>200</v>
      </c>
      <c r="G14" s="8"/>
      <c r="H14" s="16"/>
      <c r="I14" s="1"/>
      <c r="N14" s="1" t="s">
        <v>33</v>
      </c>
      <c r="O14" s="1" t="s">
        <v>8</v>
      </c>
      <c r="P14" s="1">
        <v>1</v>
      </c>
      <c r="Q14" s="1">
        <v>5</v>
      </c>
      <c r="R14" s="1">
        <f>P14*Q14</f>
        <v>5</v>
      </c>
      <c r="S14" s="1">
        <f>R14*5</f>
        <v>25</v>
      </c>
      <c r="T14" s="1" t="s">
        <v>28</v>
      </c>
      <c r="U14" s="44">
        <v>15</v>
      </c>
      <c r="V14">
        <f t="shared" si="0"/>
        <v>375</v>
      </c>
    </row>
    <row r="15" spans="1:22" ht="15" customHeight="1" x14ac:dyDescent="0.25">
      <c r="A15" s="11">
        <f t="shared" si="2"/>
        <v>10</v>
      </c>
      <c r="B15" s="1" t="s">
        <v>90</v>
      </c>
      <c r="C15" s="1" t="s">
        <v>8</v>
      </c>
      <c r="D15" s="6">
        <v>5</v>
      </c>
      <c r="E15" s="8">
        <v>20</v>
      </c>
      <c r="F15" s="12">
        <f t="shared" si="1"/>
        <v>100</v>
      </c>
      <c r="G15" s="8"/>
      <c r="H15" s="16"/>
      <c r="I15" s="1"/>
      <c r="N15" s="1" t="s">
        <v>34</v>
      </c>
      <c r="O15" s="1" t="s">
        <v>30</v>
      </c>
      <c r="P15" s="1">
        <v>1</v>
      </c>
      <c r="Q15" s="1">
        <v>10</v>
      </c>
      <c r="R15" s="1">
        <f>P15*Q15</f>
        <v>10</v>
      </c>
      <c r="S15" s="1">
        <f>R15*5</f>
        <v>50</v>
      </c>
      <c r="T15" s="1" t="s">
        <v>28</v>
      </c>
      <c r="U15" s="40">
        <v>4</v>
      </c>
      <c r="V15">
        <f t="shared" si="0"/>
        <v>200</v>
      </c>
    </row>
    <row r="16" spans="1:22" ht="15" customHeight="1" x14ac:dyDescent="0.25">
      <c r="A16" s="11">
        <f t="shared" si="2"/>
        <v>11</v>
      </c>
      <c r="B16" s="1" t="s">
        <v>36</v>
      </c>
      <c r="C16" s="1" t="s">
        <v>8</v>
      </c>
      <c r="D16" s="6">
        <v>30</v>
      </c>
      <c r="E16" s="8">
        <v>11</v>
      </c>
      <c r="F16" s="12">
        <f t="shared" si="1"/>
        <v>330</v>
      </c>
      <c r="G16" s="8"/>
      <c r="H16" s="16"/>
      <c r="I16" s="1"/>
      <c r="N16" s="1" t="s">
        <v>35</v>
      </c>
      <c r="O16" s="1" t="s">
        <v>8</v>
      </c>
      <c r="P16" s="1">
        <v>1</v>
      </c>
      <c r="Q16" s="1">
        <v>1</v>
      </c>
      <c r="R16" s="1">
        <f>P16*Q16</f>
        <v>1</v>
      </c>
      <c r="S16" s="1">
        <f>R16*5</f>
        <v>5</v>
      </c>
      <c r="T16" s="1" t="s">
        <v>28</v>
      </c>
      <c r="U16" s="40">
        <v>20</v>
      </c>
      <c r="V16">
        <f t="shared" si="0"/>
        <v>100</v>
      </c>
    </row>
    <row r="17" spans="1:22" ht="15" customHeight="1" x14ac:dyDescent="0.25">
      <c r="A17" s="11">
        <f t="shared" si="2"/>
        <v>12</v>
      </c>
      <c r="B17" s="1" t="s">
        <v>76</v>
      </c>
      <c r="C17" s="1" t="s">
        <v>30</v>
      </c>
      <c r="D17" s="7">
        <v>20</v>
      </c>
      <c r="E17" s="8">
        <v>20</v>
      </c>
      <c r="F17" s="12">
        <f t="shared" si="1"/>
        <v>400</v>
      </c>
      <c r="G17" s="8"/>
      <c r="H17" s="16"/>
      <c r="I17" s="1"/>
      <c r="N17" s="1" t="s">
        <v>36</v>
      </c>
      <c r="O17" s="1" t="s">
        <v>8</v>
      </c>
      <c r="P17" s="1">
        <v>1</v>
      </c>
      <c r="Q17" s="1">
        <v>6</v>
      </c>
      <c r="R17" s="1">
        <f>P17*Q17</f>
        <v>6</v>
      </c>
      <c r="S17" s="1">
        <f>R17*5</f>
        <v>30</v>
      </c>
      <c r="T17" s="1" t="s">
        <v>28</v>
      </c>
      <c r="U17" s="40">
        <v>11</v>
      </c>
      <c r="V17">
        <f t="shared" si="0"/>
        <v>330</v>
      </c>
    </row>
    <row r="18" spans="1:22" ht="15" customHeight="1" x14ac:dyDescent="0.25">
      <c r="A18" s="11">
        <f t="shared" si="2"/>
        <v>13</v>
      </c>
      <c r="B18" s="1" t="s">
        <v>37</v>
      </c>
      <c r="C18" s="1" t="s">
        <v>30</v>
      </c>
      <c r="D18" s="7">
        <v>100</v>
      </c>
      <c r="E18" s="5">
        <v>22</v>
      </c>
      <c r="F18" s="12">
        <f t="shared" si="1"/>
        <v>2200</v>
      </c>
      <c r="G18" s="1"/>
      <c r="H18" s="17"/>
      <c r="I18" s="1"/>
      <c r="N18" s="1" t="s">
        <v>76</v>
      </c>
      <c r="O18" s="1"/>
      <c r="P18" s="1"/>
      <c r="Q18" s="1"/>
      <c r="R18" s="1"/>
      <c r="S18" s="1">
        <v>20</v>
      </c>
      <c r="T18" s="1"/>
      <c r="U18" s="40">
        <v>20</v>
      </c>
      <c r="V18">
        <f t="shared" si="0"/>
        <v>400</v>
      </c>
    </row>
    <row r="19" spans="1:22" ht="15" customHeight="1" x14ac:dyDescent="0.25">
      <c r="A19" s="11">
        <f t="shared" si="2"/>
        <v>14</v>
      </c>
      <c r="B19" s="1" t="s">
        <v>38</v>
      </c>
      <c r="C19" s="1" t="s">
        <v>30</v>
      </c>
      <c r="D19" s="7">
        <v>90</v>
      </c>
      <c r="E19" s="5">
        <v>20</v>
      </c>
      <c r="F19" s="12">
        <f t="shared" si="1"/>
        <v>1800</v>
      </c>
      <c r="G19" s="1"/>
      <c r="H19" s="17"/>
      <c r="I19" s="1"/>
      <c r="N19" s="1" t="s">
        <v>37</v>
      </c>
      <c r="O19" s="1" t="s">
        <v>30</v>
      </c>
      <c r="P19" s="1">
        <v>2</v>
      </c>
      <c r="Q19" s="1">
        <v>10</v>
      </c>
      <c r="R19" s="1">
        <f t="shared" ref="R19:R29" si="3">P19*Q19</f>
        <v>20</v>
      </c>
      <c r="S19" s="1">
        <f>R19*5</f>
        <v>100</v>
      </c>
      <c r="T19" s="1" t="s">
        <v>28</v>
      </c>
      <c r="U19" s="40">
        <v>22</v>
      </c>
      <c r="V19">
        <f t="shared" si="0"/>
        <v>2200</v>
      </c>
    </row>
    <row r="20" spans="1:22" ht="15" customHeight="1" x14ac:dyDescent="0.25">
      <c r="A20" s="11">
        <f t="shared" si="2"/>
        <v>15</v>
      </c>
      <c r="B20" s="1" t="s">
        <v>39</v>
      </c>
      <c r="C20" s="1" t="s">
        <v>30</v>
      </c>
      <c r="D20" s="7">
        <v>7.5</v>
      </c>
      <c r="E20" s="5">
        <v>8</v>
      </c>
      <c r="F20" s="12">
        <f t="shared" si="1"/>
        <v>60</v>
      </c>
      <c r="G20" s="1"/>
      <c r="H20" s="17"/>
      <c r="I20" s="1"/>
      <c r="N20" s="1" t="s">
        <v>38</v>
      </c>
      <c r="O20" s="1" t="s">
        <v>30</v>
      </c>
      <c r="P20" s="1">
        <v>6</v>
      </c>
      <c r="Q20" s="1">
        <v>3</v>
      </c>
      <c r="R20" s="1">
        <f t="shared" si="3"/>
        <v>18</v>
      </c>
      <c r="S20" s="1">
        <f>R20*5</f>
        <v>90</v>
      </c>
      <c r="T20" s="1" t="s">
        <v>28</v>
      </c>
      <c r="U20" s="40">
        <v>20</v>
      </c>
      <c r="V20">
        <f t="shared" si="0"/>
        <v>1800</v>
      </c>
    </row>
    <row r="21" spans="1:22" ht="15" customHeight="1" x14ac:dyDescent="0.25">
      <c r="A21" s="11">
        <f t="shared" si="2"/>
        <v>16</v>
      </c>
      <c r="B21" s="1" t="s">
        <v>40</v>
      </c>
      <c r="C21" s="1" t="s">
        <v>30</v>
      </c>
      <c r="D21" s="7">
        <v>10</v>
      </c>
      <c r="E21" s="5">
        <v>18</v>
      </c>
      <c r="F21" s="12">
        <f t="shared" si="1"/>
        <v>180</v>
      </c>
      <c r="G21" s="1"/>
      <c r="H21" s="17"/>
      <c r="I21" s="1"/>
      <c r="N21" s="1" t="s">
        <v>39</v>
      </c>
      <c r="O21" s="1" t="s">
        <v>30</v>
      </c>
      <c r="P21" s="1">
        <v>1</v>
      </c>
      <c r="Q21" s="1">
        <v>1.5</v>
      </c>
      <c r="R21" s="1">
        <f t="shared" si="3"/>
        <v>1.5</v>
      </c>
      <c r="S21" s="1">
        <f>Q21*5</f>
        <v>7.5</v>
      </c>
      <c r="T21" s="1" t="s">
        <v>28</v>
      </c>
      <c r="U21" s="40">
        <v>8</v>
      </c>
      <c r="V21">
        <f t="shared" si="0"/>
        <v>60</v>
      </c>
    </row>
    <row r="22" spans="1:22" ht="15" customHeight="1" x14ac:dyDescent="0.25">
      <c r="A22" s="11">
        <f t="shared" si="2"/>
        <v>17</v>
      </c>
      <c r="B22" s="1" t="s">
        <v>91</v>
      </c>
      <c r="C22" s="1" t="s">
        <v>8</v>
      </c>
      <c r="D22" s="7">
        <v>30</v>
      </c>
      <c r="E22" s="5">
        <v>24</v>
      </c>
      <c r="F22" s="12">
        <f t="shared" si="1"/>
        <v>720</v>
      </c>
      <c r="G22" s="1"/>
      <c r="H22" s="17"/>
      <c r="I22" s="1"/>
      <c r="N22" s="1" t="s">
        <v>40</v>
      </c>
      <c r="O22" s="1" t="s">
        <v>30</v>
      </c>
      <c r="P22" s="1">
        <v>1</v>
      </c>
      <c r="Q22" s="1">
        <v>2</v>
      </c>
      <c r="R22" s="1">
        <f t="shared" si="3"/>
        <v>2</v>
      </c>
      <c r="S22" s="1">
        <f t="shared" ref="S22:S28" si="4">R22*5</f>
        <v>10</v>
      </c>
      <c r="T22" s="1" t="s">
        <v>28</v>
      </c>
      <c r="U22" s="40">
        <v>17.600000000000001</v>
      </c>
      <c r="V22">
        <f t="shared" si="0"/>
        <v>176</v>
      </c>
    </row>
    <row r="23" spans="1:22" ht="15" customHeight="1" x14ac:dyDescent="0.25">
      <c r="A23" s="11">
        <f t="shared" si="2"/>
        <v>18</v>
      </c>
      <c r="B23" s="1" t="s">
        <v>92</v>
      </c>
      <c r="C23" s="1" t="s">
        <v>8</v>
      </c>
      <c r="D23" s="7">
        <v>25</v>
      </c>
      <c r="E23" s="5">
        <v>25</v>
      </c>
      <c r="F23" s="12">
        <f t="shared" si="1"/>
        <v>625</v>
      </c>
      <c r="G23" s="1"/>
      <c r="H23" s="17"/>
      <c r="I23" s="1"/>
      <c r="N23" s="1" t="s">
        <v>41</v>
      </c>
      <c r="O23" s="1"/>
      <c r="P23" s="1">
        <v>1</v>
      </c>
      <c r="Q23" s="1">
        <v>6</v>
      </c>
      <c r="R23" s="1">
        <f t="shared" si="3"/>
        <v>6</v>
      </c>
      <c r="S23" s="1">
        <f t="shared" si="4"/>
        <v>30</v>
      </c>
      <c r="T23" s="1" t="s">
        <v>28</v>
      </c>
      <c r="U23" s="40">
        <v>24</v>
      </c>
      <c r="V23">
        <f t="shared" si="0"/>
        <v>720</v>
      </c>
    </row>
    <row r="24" spans="1:22" ht="15" customHeight="1" x14ac:dyDescent="0.25">
      <c r="A24" s="11">
        <f t="shared" si="2"/>
        <v>19</v>
      </c>
      <c r="B24" s="1" t="s">
        <v>43</v>
      </c>
      <c r="C24" s="1" t="s">
        <v>30</v>
      </c>
      <c r="D24" s="7">
        <v>1750</v>
      </c>
      <c r="E24" s="5">
        <v>2</v>
      </c>
      <c r="F24" s="12">
        <f t="shared" si="1"/>
        <v>3500</v>
      </c>
      <c r="G24" s="1"/>
      <c r="H24" s="17"/>
      <c r="I24" s="1"/>
      <c r="N24" s="1" t="s">
        <v>42</v>
      </c>
      <c r="O24" s="1" t="s">
        <v>8</v>
      </c>
      <c r="P24" s="1">
        <v>2</v>
      </c>
      <c r="Q24" s="1">
        <v>2.5</v>
      </c>
      <c r="R24" s="1">
        <f t="shared" si="3"/>
        <v>5</v>
      </c>
      <c r="S24" s="1">
        <f t="shared" si="4"/>
        <v>25</v>
      </c>
      <c r="T24" s="1" t="s">
        <v>28</v>
      </c>
      <c r="U24" s="40">
        <v>25</v>
      </c>
      <c r="V24">
        <f t="shared" si="0"/>
        <v>625</v>
      </c>
    </row>
    <row r="25" spans="1:22" ht="15" customHeight="1" x14ac:dyDescent="0.25">
      <c r="A25" s="11">
        <f>A24+1</f>
        <v>20</v>
      </c>
      <c r="B25" s="1" t="s">
        <v>44</v>
      </c>
      <c r="C25" s="1" t="s">
        <v>8</v>
      </c>
      <c r="D25" s="7">
        <v>5</v>
      </c>
      <c r="E25" s="5">
        <v>69</v>
      </c>
      <c r="F25" s="12">
        <f t="shared" si="1"/>
        <v>345</v>
      </c>
      <c r="G25" s="1"/>
      <c r="H25" s="17"/>
      <c r="I25" s="1"/>
      <c r="N25" s="1" t="s">
        <v>43</v>
      </c>
      <c r="O25" s="1" t="s">
        <v>30</v>
      </c>
      <c r="P25" s="1">
        <v>1</v>
      </c>
      <c r="Q25" s="1">
        <v>350</v>
      </c>
      <c r="R25" s="1">
        <f t="shared" si="3"/>
        <v>350</v>
      </c>
      <c r="S25" s="1">
        <f t="shared" si="4"/>
        <v>1750</v>
      </c>
      <c r="T25" s="1" t="s">
        <v>28</v>
      </c>
      <c r="U25" s="40">
        <v>2</v>
      </c>
      <c r="V25">
        <f t="shared" si="0"/>
        <v>3500</v>
      </c>
    </row>
    <row r="26" spans="1:22" ht="15" customHeight="1" x14ac:dyDescent="0.25">
      <c r="A26" s="11">
        <f t="shared" si="2"/>
        <v>21</v>
      </c>
      <c r="B26" s="1" t="s">
        <v>45</v>
      </c>
      <c r="C26" s="1" t="s">
        <v>30</v>
      </c>
      <c r="D26" s="7">
        <v>1000</v>
      </c>
      <c r="E26" s="5">
        <v>1</v>
      </c>
      <c r="F26" s="12">
        <f t="shared" si="1"/>
        <v>1000</v>
      </c>
      <c r="G26" s="1"/>
      <c r="H26" s="17"/>
      <c r="I26" s="1"/>
      <c r="N26" s="1" t="s">
        <v>44</v>
      </c>
      <c r="O26" s="1" t="s">
        <v>8</v>
      </c>
      <c r="P26" s="1">
        <v>1</v>
      </c>
      <c r="Q26" s="1">
        <v>1</v>
      </c>
      <c r="R26" s="1">
        <f t="shared" si="3"/>
        <v>1</v>
      </c>
      <c r="S26" s="1">
        <f t="shared" si="4"/>
        <v>5</v>
      </c>
      <c r="T26" s="1" t="s">
        <v>28</v>
      </c>
      <c r="U26" s="40">
        <v>69</v>
      </c>
      <c r="V26">
        <f t="shared" si="0"/>
        <v>345</v>
      </c>
    </row>
    <row r="27" spans="1:22" ht="15" customHeight="1" x14ac:dyDescent="0.25">
      <c r="A27" s="11">
        <f t="shared" si="2"/>
        <v>22</v>
      </c>
      <c r="B27" s="1" t="s">
        <v>46</v>
      </c>
      <c r="C27" s="1" t="s">
        <v>30</v>
      </c>
      <c r="D27" s="7">
        <v>30</v>
      </c>
      <c r="E27" s="5">
        <v>36</v>
      </c>
      <c r="F27" s="12">
        <f t="shared" si="1"/>
        <v>1080</v>
      </c>
      <c r="G27" s="1"/>
      <c r="H27" s="17"/>
      <c r="I27" s="1"/>
      <c r="N27" s="1" t="s">
        <v>45</v>
      </c>
      <c r="O27" s="1" t="s">
        <v>30</v>
      </c>
      <c r="P27" s="1">
        <v>1</v>
      </c>
      <c r="Q27" s="1">
        <v>200</v>
      </c>
      <c r="R27" s="1">
        <f t="shared" si="3"/>
        <v>200</v>
      </c>
      <c r="S27" s="1">
        <f t="shared" si="4"/>
        <v>1000</v>
      </c>
      <c r="T27" s="1" t="s">
        <v>28</v>
      </c>
      <c r="U27" s="40">
        <v>0.9</v>
      </c>
      <c r="V27">
        <f t="shared" si="0"/>
        <v>900</v>
      </c>
    </row>
    <row r="28" spans="1:22" ht="15" customHeight="1" x14ac:dyDescent="0.25">
      <c r="A28" s="11">
        <f t="shared" si="2"/>
        <v>23</v>
      </c>
      <c r="B28" s="1" t="s">
        <v>63</v>
      </c>
      <c r="C28" s="1" t="s">
        <v>30</v>
      </c>
      <c r="D28" s="7">
        <v>50</v>
      </c>
      <c r="E28" s="5">
        <v>21</v>
      </c>
      <c r="F28" s="12">
        <f t="shared" si="1"/>
        <v>1050</v>
      </c>
      <c r="G28" s="1"/>
      <c r="H28" s="17"/>
      <c r="I28" s="1"/>
      <c r="N28" s="1" t="s">
        <v>46</v>
      </c>
      <c r="O28" s="1" t="s">
        <v>30</v>
      </c>
      <c r="P28" s="1">
        <v>1</v>
      </c>
      <c r="Q28" s="1">
        <v>5</v>
      </c>
      <c r="R28" s="1">
        <f t="shared" si="3"/>
        <v>5</v>
      </c>
      <c r="S28" s="1">
        <f t="shared" si="4"/>
        <v>25</v>
      </c>
      <c r="T28" s="1" t="s">
        <v>28</v>
      </c>
      <c r="U28" s="40">
        <v>36</v>
      </c>
      <c r="V28">
        <f t="shared" si="0"/>
        <v>900</v>
      </c>
    </row>
    <row r="29" spans="1:22" ht="15" customHeight="1" x14ac:dyDescent="0.25">
      <c r="A29" s="15">
        <f t="shared" si="2"/>
        <v>24</v>
      </c>
      <c r="B29" s="1" t="s">
        <v>47</v>
      </c>
      <c r="C29" s="1" t="s">
        <v>30</v>
      </c>
      <c r="D29" s="7">
        <v>1000</v>
      </c>
      <c r="E29" s="5">
        <v>0.6</v>
      </c>
      <c r="F29" s="12">
        <f t="shared" si="1"/>
        <v>600</v>
      </c>
      <c r="G29" s="1"/>
      <c r="H29" s="17"/>
      <c r="I29" s="1"/>
      <c r="N29" s="1" t="s">
        <v>46</v>
      </c>
      <c r="O29" s="1" t="s">
        <v>30</v>
      </c>
      <c r="P29" s="1">
        <v>1</v>
      </c>
      <c r="Q29" s="1">
        <v>1</v>
      </c>
      <c r="R29" s="1">
        <f t="shared" si="3"/>
        <v>1</v>
      </c>
      <c r="S29" s="1">
        <f>Q29*5</f>
        <v>5</v>
      </c>
      <c r="T29" s="1" t="s">
        <v>28</v>
      </c>
      <c r="U29" s="40">
        <v>36</v>
      </c>
      <c r="V29">
        <f t="shared" si="0"/>
        <v>180</v>
      </c>
    </row>
    <row r="30" spans="1:22" ht="15" customHeight="1" x14ac:dyDescent="0.25">
      <c r="A30" s="15">
        <f t="shared" si="2"/>
        <v>25</v>
      </c>
      <c r="B30" s="1" t="s">
        <v>93</v>
      </c>
      <c r="C30" s="1" t="s">
        <v>8</v>
      </c>
      <c r="D30" s="7">
        <v>20</v>
      </c>
      <c r="E30" s="5">
        <v>23</v>
      </c>
      <c r="F30" s="12">
        <f t="shared" si="1"/>
        <v>460</v>
      </c>
      <c r="G30" s="1"/>
      <c r="H30" s="17"/>
      <c r="I30" s="1"/>
      <c r="N30" s="1" t="s">
        <v>63</v>
      </c>
      <c r="O30" s="1"/>
      <c r="P30" s="1"/>
      <c r="Q30" s="1"/>
      <c r="R30" s="1"/>
      <c r="S30" s="1">
        <v>50</v>
      </c>
      <c r="T30" s="1"/>
      <c r="U30" s="40">
        <v>21</v>
      </c>
      <c r="V30">
        <f t="shared" si="0"/>
        <v>1050</v>
      </c>
    </row>
    <row r="31" spans="1:22" ht="15" customHeight="1" x14ac:dyDescent="0.25">
      <c r="A31" s="11">
        <f>A30+1</f>
        <v>26</v>
      </c>
      <c r="B31" s="1" t="s">
        <v>94</v>
      </c>
      <c r="C31" s="1" t="s">
        <v>30</v>
      </c>
      <c r="D31" s="7">
        <v>5</v>
      </c>
      <c r="E31" s="5">
        <v>4</v>
      </c>
      <c r="F31" s="12">
        <f t="shared" si="1"/>
        <v>20</v>
      </c>
      <c r="G31" s="1"/>
      <c r="H31" s="17"/>
      <c r="I31" s="1"/>
      <c r="N31" s="1" t="s">
        <v>47</v>
      </c>
      <c r="O31" s="1" t="s">
        <v>30</v>
      </c>
      <c r="P31" s="1">
        <v>1</v>
      </c>
      <c r="Q31" s="1">
        <v>200</v>
      </c>
      <c r="R31" s="1">
        <f>P31*Q31</f>
        <v>200</v>
      </c>
      <c r="S31" s="1">
        <f>R31*5</f>
        <v>1000</v>
      </c>
      <c r="T31" s="1" t="s">
        <v>28</v>
      </c>
      <c r="U31" s="40">
        <v>0.6</v>
      </c>
      <c r="V31">
        <f t="shared" si="0"/>
        <v>600</v>
      </c>
    </row>
    <row r="32" spans="1:22" ht="15" customHeight="1" x14ac:dyDescent="0.25">
      <c r="A32" s="11">
        <f>A31+1</f>
        <v>27</v>
      </c>
      <c r="B32" s="1" t="s">
        <v>48</v>
      </c>
      <c r="C32" s="1" t="s">
        <v>8</v>
      </c>
      <c r="D32" s="7">
        <v>5</v>
      </c>
      <c r="E32" s="10">
        <v>69</v>
      </c>
      <c r="F32" s="12">
        <f t="shared" si="1"/>
        <v>345</v>
      </c>
      <c r="G32" s="10"/>
      <c r="H32" s="18"/>
      <c r="I32" s="1"/>
      <c r="N32" s="1" t="s">
        <v>85</v>
      </c>
      <c r="O32" s="1"/>
      <c r="P32" s="1"/>
      <c r="Q32" s="1"/>
      <c r="R32" s="1"/>
      <c r="S32" s="1">
        <v>20</v>
      </c>
      <c r="T32" s="1"/>
      <c r="U32" s="40">
        <v>23</v>
      </c>
      <c r="V32">
        <f t="shared" si="0"/>
        <v>460</v>
      </c>
    </row>
    <row r="33" spans="1:22" ht="15.75" x14ac:dyDescent="0.25">
      <c r="A33" s="11">
        <f t="shared" si="2"/>
        <v>28</v>
      </c>
      <c r="B33" s="1" t="s">
        <v>49</v>
      </c>
      <c r="C33" s="1" t="s">
        <v>8</v>
      </c>
      <c r="D33" s="7">
        <v>45</v>
      </c>
      <c r="E33" s="10">
        <v>67</v>
      </c>
      <c r="F33" s="12">
        <f t="shared" si="1"/>
        <v>3015</v>
      </c>
      <c r="G33" s="10"/>
      <c r="H33" s="18"/>
      <c r="I33" s="1"/>
      <c r="N33" s="1" t="s">
        <v>65</v>
      </c>
      <c r="O33" s="1"/>
      <c r="P33" s="1"/>
      <c r="Q33" s="1"/>
      <c r="R33" s="1"/>
      <c r="S33" s="1">
        <v>5</v>
      </c>
      <c r="T33" s="1"/>
      <c r="U33" s="40">
        <v>4</v>
      </c>
      <c r="V33">
        <f t="shared" si="0"/>
        <v>20</v>
      </c>
    </row>
    <row r="34" spans="1:22" ht="15.75" x14ac:dyDescent="0.25">
      <c r="A34" s="11">
        <f t="shared" si="2"/>
        <v>29</v>
      </c>
      <c r="B34" s="1" t="s">
        <v>78</v>
      </c>
      <c r="C34" s="1" t="s">
        <v>30</v>
      </c>
      <c r="D34" s="7">
        <v>5</v>
      </c>
      <c r="E34" s="10">
        <v>34</v>
      </c>
      <c r="F34" s="12">
        <f t="shared" si="1"/>
        <v>170</v>
      </c>
      <c r="G34" s="10"/>
      <c r="H34" s="18"/>
      <c r="I34" s="1"/>
      <c r="N34" s="1" t="s">
        <v>48</v>
      </c>
      <c r="O34" s="1" t="s">
        <v>8</v>
      </c>
      <c r="P34" s="1">
        <v>1</v>
      </c>
      <c r="Q34" s="1">
        <v>1</v>
      </c>
      <c r="R34" s="1">
        <f>P34*Q34</f>
        <v>1</v>
      </c>
      <c r="S34" s="1">
        <f>R34*5</f>
        <v>5</v>
      </c>
      <c r="T34" s="1" t="s">
        <v>28</v>
      </c>
      <c r="U34" s="40">
        <v>69</v>
      </c>
      <c r="V34">
        <f t="shared" si="0"/>
        <v>345</v>
      </c>
    </row>
    <row r="35" spans="1:22" ht="15.75" x14ac:dyDescent="0.25">
      <c r="A35" s="11">
        <f t="shared" si="2"/>
        <v>30</v>
      </c>
      <c r="B35" s="1" t="s">
        <v>79</v>
      </c>
      <c r="C35" s="1" t="s">
        <v>30</v>
      </c>
      <c r="D35" s="7">
        <v>20</v>
      </c>
      <c r="E35" s="10">
        <v>3</v>
      </c>
      <c r="F35" s="12">
        <f t="shared" si="1"/>
        <v>60</v>
      </c>
      <c r="G35" s="1"/>
      <c r="H35" s="18"/>
      <c r="I35" s="1"/>
      <c r="N35" s="1" t="s">
        <v>71</v>
      </c>
      <c r="O35" s="1"/>
      <c r="P35" s="1"/>
      <c r="Q35" s="1"/>
      <c r="R35" s="1"/>
      <c r="S35" s="1">
        <v>10</v>
      </c>
      <c r="T35" s="1"/>
      <c r="U35" s="40">
        <v>6</v>
      </c>
      <c r="V35">
        <f t="shared" si="0"/>
        <v>60</v>
      </c>
    </row>
    <row r="36" spans="1:22" ht="15.75" x14ac:dyDescent="0.25">
      <c r="A36" s="11">
        <f t="shared" si="2"/>
        <v>31</v>
      </c>
      <c r="B36" s="1" t="s">
        <v>83</v>
      </c>
      <c r="C36" s="1" t="s">
        <v>30</v>
      </c>
      <c r="D36" s="7">
        <v>10</v>
      </c>
      <c r="E36" s="1">
        <v>10</v>
      </c>
      <c r="F36" s="12">
        <f>D36*E36</f>
        <v>100</v>
      </c>
      <c r="G36" s="1"/>
      <c r="H36" s="18"/>
      <c r="I36" s="1"/>
      <c r="N36" s="1" t="s">
        <v>49</v>
      </c>
      <c r="O36" s="1" t="s">
        <v>8</v>
      </c>
      <c r="P36" s="1">
        <v>1</v>
      </c>
      <c r="Q36" s="1">
        <v>9</v>
      </c>
      <c r="R36" s="1">
        <f>P36*Q36</f>
        <v>9</v>
      </c>
      <c r="S36" s="1">
        <f>R36*5</f>
        <v>45</v>
      </c>
      <c r="T36" s="1" t="s">
        <v>28</v>
      </c>
      <c r="U36" s="40">
        <v>67</v>
      </c>
      <c r="V36">
        <f t="shared" si="0"/>
        <v>3015</v>
      </c>
    </row>
    <row r="37" spans="1:22" ht="15.75" x14ac:dyDescent="0.25">
      <c r="A37" s="11">
        <f t="shared" si="2"/>
        <v>32</v>
      </c>
      <c r="B37" s="1" t="s">
        <v>80</v>
      </c>
      <c r="C37" s="1" t="s">
        <v>30</v>
      </c>
      <c r="D37" s="7">
        <v>50</v>
      </c>
      <c r="E37" s="1">
        <v>50</v>
      </c>
      <c r="F37" s="12">
        <f t="shared" si="1"/>
        <v>2500</v>
      </c>
      <c r="G37" s="1"/>
      <c r="H37" s="18"/>
      <c r="I37" s="1"/>
      <c r="N37" s="1" t="s">
        <v>78</v>
      </c>
      <c r="O37" s="1"/>
      <c r="P37" s="1"/>
      <c r="Q37" s="1"/>
      <c r="R37" s="1"/>
      <c r="S37" s="1">
        <v>5</v>
      </c>
      <c r="T37" s="1"/>
      <c r="U37" s="40">
        <v>34</v>
      </c>
      <c r="V37">
        <f t="shared" si="0"/>
        <v>170</v>
      </c>
    </row>
    <row r="38" spans="1:22" ht="15.75" x14ac:dyDescent="0.25">
      <c r="A38" s="11">
        <f t="shared" si="2"/>
        <v>33</v>
      </c>
      <c r="B38" s="1" t="s">
        <v>50</v>
      </c>
      <c r="C38" s="1" t="s">
        <v>30</v>
      </c>
      <c r="D38" s="7">
        <v>30</v>
      </c>
      <c r="E38" s="1">
        <v>8</v>
      </c>
      <c r="F38" s="12">
        <f t="shared" si="1"/>
        <v>240</v>
      </c>
      <c r="G38" s="1"/>
      <c r="H38" s="18"/>
      <c r="I38" s="1"/>
      <c r="N38" s="1" t="s">
        <v>79</v>
      </c>
      <c r="O38" s="1"/>
      <c r="P38" s="1"/>
      <c r="Q38" s="1"/>
      <c r="R38" s="1"/>
      <c r="S38" s="1">
        <v>20</v>
      </c>
      <c r="T38" s="1"/>
      <c r="U38" s="40">
        <v>3</v>
      </c>
      <c r="V38">
        <f t="shared" ref="V38:V64" si="5">S38*U38</f>
        <v>60</v>
      </c>
    </row>
    <row r="39" spans="1:22" ht="15.75" x14ac:dyDescent="0.25">
      <c r="A39" s="11">
        <f t="shared" si="2"/>
        <v>34</v>
      </c>
      <c r="B39" s="1" t="s">
        <v>82</v>
      </c>
      <c r="C39" s="1" t="s">
        <v>30</v>
      </c>
      <c r="D39" s="7">
        <v>50</v>
      </c>
      <c r="E39" s="1">
        <v>9</v>
      </c>
      <c r="F39" s="12">
        <f t="shared" si="1"/>
        <v>450</v>
      </c>
      <c r="G39" s="1"/>
      <c r="H39" s="18"/>
      <c r="I39" s="1"/>
      <c r="N39" s="1" t="s">
        <v>83</v>
      </c>
      <c r="O39" s="1"/>
      <c r="P39" s="1"/>
      <c r="Q39" s="1"/>
      <c r="R39" s="1"/>
      <c r="S39" s="1">
        <v>10</v>
      </c>
      <c r="T39" s="1"/>
      <c r="U39" s="40">
        <v>10</v>
      </c>
      <c r="V39">
        <f t="shared" si="5"/>
        <v>100</v>
      </c>
    </row>
    <row r="40" spans="1:22" ht="15.75" x14ac:dyDescent="0.25">
      <c r="A40" s="11">
        <f t="shared" si="2"/>
        <v>35</v>
      </c>
      <c r="B40" s="31" t="s">
        <v>51</v>
      </c>
      <c r="C40" s="1" t="s">
        <v>8</v>
      </c>
      <c r="D40" s="7">
        <v>100</v>
      </c>
      <c r="E40" s="1">
        <v>25</v>
      </c>
      <c r="F40" s="12">
        <f t="shared" si="1"/>
        <v>2500</v>
      </c>
      <c r="G40" s="1"/>
      <c r="H40" s="18"/>
      <c r="I40" s="1"/>
      <c r="N40" s="1" t="s">
        <v>80</v>
      </c>
      <c r="O40" s="1"/>
      <c r="P40" s="1"/>
      <c r="Q40" s="1"/>
      <c r="R40" s="1"/>
      <c r="S40" s="1">
        <v>50</v>
      </c>
      <c r="T40" s="1"/>
      <c r="U40" s="40">
        <v>50</v>
      </c>
      <c r="V40">
        <f t="shared" si="5"/>
        <v>2500</v>
      </c>
    </row>
    <row r="41" spans="1:22" ht="15.75" x14ac:dyDescent="0.25">
      <c r="A41" s="11">
        <f t="shared" si="2"/>
        <v>36</v>
      </c>
      <c r="B41" s="1" t="s">
        <v>95</v>
      </c>
      <c r="C41" s="1" t="s">
        <v>8</v>
      </c>
      <c r="D41" s="7">
        <v>20</v>
      </c>
      <c r="E41" s="1">
        <v>25</v>
      </c>
      <c r="F41" s="12">
        <f t="shared" si="1"/>
        <v>500</v>
      </c>
      <c r="G41" s="1"/>
      <c r="H41" s="18"/>
      <c r="I41" s="1"/>
      <c r="N41" s="1" t="s">
        <v>50</v>
      </c>
      <c r="O41" s="1" t="s">
        <v>30</v>
      </c>
      <c r="P41" s="1">
        <v>1</v>
      </c>
      <c r="Q41" s="1">
        <v>6</v>
      </c>
      <c r="R41" s="1">
        <f>P41*Q41</f>
        <v>6</v>
      </c>
      <c r="S41" s="1">
        <f>R41*5</f>
        <v>30</v>
      </c>
      <c r="T41" s="1" t="s">
        <v>28</v>
      </c>
      <c r="U41" s="40">
        <v>7.8</v>
      </c>
      <c r="V41">
        <f t="shared" si="5"/>
        <v>234</v>
      </c>
    </row>
    <row r="42" spans="1:22" ht="15.75" x14ac:dyDescent="0.25">
      <c r="A42" s="11">
        <f t="shared" si="2"/>
        <v>37</v>
      </c>
      <c r="B42" s="1" t="s">
        <v>52</v>
      </c>
      <c r="C42" s="1" t="s">
        <v>8</v>
      </c>
      <c r="D42" s="7">
        <v>25</v>
      </c>
      <c r="E42" s="1">
        <v>40</v>
      </c>
      <c r="F42" s="12">
        <f t="shared" si="1"/>
        <v>1000</v>
      </c>
      <c r="G42" s="1"/>
      <c r="H42" s="18"/>
      <c r="I42" s="1"/>
      <c r="N42" s="1" t="s">
        <v>72</v>
      </c>
      <c r="O42" s="1"/>
      <c r="P42" s="1"/>
      <c r="Q42" s="1"/>
      <c r="R42" s="1"/>
      <c r="S42" s="1">
        <v>10</v>
      </c>
      <c r="T42" s="1"/>
      <c r="U42" s="40">
        <v>6</v>
      </c>
      <c r="V42">
        <f t="shared" si="5"/>
        <v>60</v>
      </c>
    </row>
    <row r="43" spans="1:22" ht="15.75" x14ac:dyDescent="0.25">
      <c r="A43" s="11">
        <f t="shared" si="2"/>
        <v>38</v>
      </c>
      <c r="B43" s="1" t="s">
        <v>53</v>
      </c>
      <c r="C43" s="1" t="s">
        <v>30</v>
      </c>
      <c r="D43" s="7">
        <v>10</v>
      </c>
      <c r="E43" s="1">
        <v>15</v>
      </c>
      <c r="F43" s="12">
        <f t="shared" si="1"/>
        <v>150</v>
      </c>
      <c r="G43" s="1"/>
      <c r="H43" s="18"/>
      <c r="I43" s="1"/>
      <c r="N43" s="1" t="s">
        <v>82</v>
      </c>
      <c r="O43" s="1"/>
      <c r="P43" s="1"/>
      <c r="Q43" s="1"/>
      <c r="R43" s="1"/>
      <c r="S43" s="1">
        <v>50</v>
      </c>
      <c r="T43" s="1"/>
      <c r="U43" s="40">
        <v>9</v>
      </c>
      <c r="V43">
        <f t="shared" si="5"/>
        <v>450</v>
      </c>
    </row>
    <row r="44" spans="1:22" ht="15.75" x14ac:dyDescent="0.25">
      <c r="A44" s="11">
        <f t="shared" si="2"/>
        <v>39</v>
      </c>
      <c r="B44" s="1" t="s">
        <v>54</v>
      </c>
      <c r="C44" s="1" t="s">
        <v>30</v>
      </c>
      <c r="D44" s="7">
        <v>120</v>
      </c>
      <c r="E44" s="1">
        <v>15</v>
      </c>
      <c r="F44" s="12">
        <f t="shared" si="1"/>
        <v>1800</v>
      </c>
      <c r="G44" s="1"/>
      <c r="H44" s="18"/>
      <c r="I44" s="1"/>
      <c r="N44" s="31" t="s">
        <v>51</v>
      </c>
      <c r="O44" s="1" t="s">
        <v>8</v>
      </c>
      <c r="P44" s="31">
        <v>1</v>
      </c>
      <c r="Q44" s="31">
        <v>20</v>
      </c>
      <c r="R44" s="31">
        <f>P44*Q44</f>
        <v>20</v>
      </c>
      <c r="S44" s="31">
        <f>R44*5</f>
        <v>100</v>
      </c>
      <c r="T44" s="1" t="s">
        <v>28</v>
      </c>
      <c r="V44">
        <f t="shared" si="5"/>
        <v>0</v>
      </c>
    </row>
    <row r="45" spans="1:22" ht="15.75" x14ac:dyDescent="0.25">
      <c r="A45" s="11">
        <f t="shared" si="2"/>
        <v>40</v>
      </c>
      <c r="B45" s="1" t="s">
        <v>55</v>
      </c>
      <c r="C45" s="1" t="s">
        <v>8</v>
      </c>
      <c r="D45" s="7">
        <v>26</v>
      </c>
      <c r="E45" s="1">
        <v>20</v>
      </c>
      <c r="F45" s="12">
        <f t="shared" si="1"/>
        <v>520</v>
      </c>
      <c r="G45" s="1"/>
      <c r="H45" s="18"/>
      <c r="I45" s="1"/>
      <c r="N45" s="1" t="s">
        <v>84</v>
      </c>
      <c r="O45" s="1"/>
      <c r="P45" s="1"/>
      <c r="Q45" s="1"/>
      <c r="R45" s="1"/>
      <c r="S45" s="1">
        <v>20</v>
      </c>
      <c r="T45" s="1"/>
      <c r="U45" s="40">
        <v>25</v>
      </c>
      <c r="V45">
        <f t="shared" si="5"/>
        <v>500</v>
      </c>
    </row>
    <row r="46" spans="1:22" ht="15.75" x14ac:dyDescent="0.25">
      <c r="A46" s="11">
        <f t="shared" si="2"/>
        <v>41</v>
      </c>
      <c r="B46" s="1" t="s">
        <v>96</v>
      </c>
      <c r="C46" s="1" t="s">
        <v>30</v>
      </c>
      <c r="D46" s="7">
        <v>4</v>
      </c>
      <c r="E46" s="1">
        <v>10</v>
      </c>
      <c r="F46" s="12">
        <f t="shared" si="1"/>
        <v>40</v>
      </c>
      <c r="G46" s="1"/>
      <c r="H46" s="18"/>
      <c r="I46" s="1"/>
      <c r="N46" s="1" t="s">
        <v>52</v>
      </c>
      <c r="O46" s="1" t="s">
        <v>8</v>
      </c>
      <c r="P46" s="1">
        <v>1</v>
      </c>
      <c r="Q46" s="1">
        <v>5</v>
      </c>
      <c r="R46" s="1">
        <f>P46*Q46</f>
        <v>5</v>
      </c>
      <c r="S46" s="1">
        <f>R46*5</f>
        <v>25</v>
      </c>
      <c r="T46" s="1" t="s">
        <v>28</v>
      </c>
      <c r="U46" s="40">
        <v>40</v>
      </c>
      <c r="V46">
        <f t="shared" si="5"/>
        <v>1000</v>
      </c>
    </row>
    <row r="47" spans="1:22" ht="15.75" x14ac:dyDescent="0.25">
      <c r="A47" s="11">
        <f t="shared" si="2"/>
        <v>42</v>
      </c>
      <c r="B47" s="1" t="s">
        <v>97</v>
      </c>
      <c r="C47" s="1" t="s">
        <v>30</v>
      </c>
      <c r="D47" s="7">
        <v>50</v>
      </c>
      <c r="E47" s="1">
        <v>10</v>
      </c>
      <c r="F47" s="12">
        <f t="shared" si="1"/>
        <v>500</v>
      </c>
      <c r="G47" s="1"/>
      <c r="H47" s="18"/>
      <c r="I47" s="1"/>
      <c r="N47" s="1" t="s">
        <v>53</v>
      </c>
      <c r="O47" s="1" t="s">
        <v>30</v>
      </c>
      <c r="P47" s="1">
        <v>1</v>
      </c>
      <c r="Q47" s="1">
        <v>2</v>
      </c>
      <c r="R47" s="1">
        <f>P47*Q47</f>
        <v>2</v>
      </c>
      <c r="S47" s="1">
        <f>Q47*5</f>
        <v>10</v>
      </c>
      <c r="T47" s="1" t="s">
        <v>28</v>
      </c>
      <c r="U47" s="40">
        <v>8</v>
      </c>
      <c r="V47">
        <f t="shared" si="5"/>
        <v>80</v>
      </c>
    </row>
    <row r="48" spans="1:22" ht="15.75" x14ac:dyDescent="0.25">
      <c r="A48" s="11">
        <f t="shared" si="2"/>
        <v>43</v>
      </c>
      <c r="B48" s="1" t="s">
        <v>67</v>
      </c>
      <c r="C48" s="1" t="s">
        <v>30</v>
      </c>
      <c r="D48" s="7">
        <v>50</v>
      </c>
      <c r="E48" s="1">
        <v>3</v>
      </c>
      <c r="F48" s="12">
        <f t="shared" si="1"/>
        <v>150</v>
      </c>
      <c r="G48" s="1"/>
      <c r="H48" s="18"/>
      <c r="I48" s="1"/>
      <c r="N48" s="1" t="s">
        <v>54</v>
      </c>
      <c r="O48" s="1" t="s">
        <v>30</v>
      </c>
      <c r="P48" s="1">
        <v>4</v>
      </c>
      <c r="Q48" s="1">
        <v>24</v>
      </c>
      <c r="R48" s="1">
        <f>P48*Q48</f>
        <v>96</v>
      </c>
      <c r="S48" s="1">
        <f>Q48*5</f>
        <v>120</v>
      </c>
      <c r="T48" s="1" t="s">
        <v>28</v>
      </c>
      <c r="U48" s="40">
        <v>15</v>
      </c>
      <c r="V48">
        <f t="shared" si="5"/>
        <v>1800</v>
      </c>
    </row>
    <row r="49" spans="1:22" ht="15.75" x14ac:dyDescent="0.25">
      <c r="A49" s="11">
        <f t="shared" si="2"/>
        <v>44</v>
      </c>
      <c r="B49" s="1" t="s">
        <v>66</v>
      </c>
      <c r="C49" s="1" t="s">
        <v>30</v>
      </c>
      <c r="D49" s="7">
        <v>50</v>
      </c>
      <c r="E49" s="1">
        <v>2</v>
      </c>
      <c r="F49" s="12">
        <f t="shared" si="1"/>
        <v>100</v>
      </c>
      <c r="G49" s="1"/>
      <c r="H49" s="18"/>
      <c r="I49" s="1"/>
      <c r="N49" s="1" t="s">
        <v>55</v>
      </c>
      <c r="O49" s="1" t="s">
        <v>8</v>
      </c>
      <c r="P49" s="1">
        <v>2</v>
      </c>
      <c r="Q49" s="1">
        <v>2.6</v>
      </c>
      <c r="R49" s="1">
        <f>P49*Q49</f>
        <v>5.2</v>
      </c>
      <c r="S49" s="1">
        <f>R49*5</f>
        <v>26</v>
      </c>
      <c r="T49" s="1" t="s">
        <v>28</v>
      </c>
      <c r="U49" s="40">
        <v>20</v>
      </c>
      <c r="V49">
        <f t="shared" si="5"/>
        <v>520</v>
      </c>
    </row>
    <row r="50" spans="1:22" ht="15.75" x14ac:dyDescent="0.25">
      <c r="A50" s="11">
        <f t="shared" si="2"/>
        <v>45</v>
      </c>
      <c r="B50" s="1" t="s">
        <v>89</v>
      </c>
      <c r="C50" s="1" t="s">
        <v>8</v>
      </c>
      <c r="D50" s="7">
        <v>37</v>
      </c>
      <c r="E50" s="1">
        <v>60</v>
      </c>
      <c r="F50" s="12">
        <f t="shared" si="1"/>
        <v>2220</v>
      </c>
      <c r="G50" s="1"/>
      <c r="H50" s="18"/>
      <c r="I50" s="1"/>
      <c r="N50" s="1" t="s">
        <v>73</v>
      </c>
      <c r="O50" s="1"/>
      <c r="P50" s="1"/>
      <c r="Q50" s="1"/>
      <c r="R50" s="1"/>
      <c r="S50" s="1">
        <v>4</v>
      </c>
      <c r="T50" s="1"/>
      <c r="U50" s="40">
        <v>10</v>
      </c>
      <c r="V50">
        <f t="shared" si="5"/>
        <v>40</v>
      </c>
    </row>
    <row r="51" spans="1:22" ht="15.75" x14ac:dyDescent="0.25">
      <c r="A51" s="11">
        <f t="shared" si="2"/>
        <v>46</v>
      </c>
      <c r="B51" s="1" t="s">
        <v>56</v>
      </c>
      <c r="C51" s="1" t="s">
        <v>8</v>
      </c>
      <c r="D51" s="7">
        <v>5</v>
      </c>
      <c r="E51" s="1">
        <v>60</v>
      </c>
      <c r="F51" s="12">
        <f>D51*E51</f>
        <v>300</v>
      </c>
      <c r="G51" s="1"/>
      <c r="H51" s="18"/>
      <c r="I51" s="1"/>
      <c r="N51" s="1" t="s">
        <v>74</v>
      </c>
      <c r="O51" s="1"/>
      <c r="P51" s="1"/>
      <c r="Q51" s="1"/>
      <c r="R51" s="1"/>
      <c r="S51" s="1">
        <v>50</v>
      </c>
      <c r="T51" s="1"/>
      <c r="U51" s="40">
        <v>10</v>
      </c>
      <c r="V51">
        <f t="shared" si="5"/>
        <v>500</v>
      </c>
    </row>
    <row r="52" spans="1:22" ht="15.75" x14ac:dyDescent="0.25">
      <c r="A52" s="11">
        <f t="shared" si="2"/>
        <v>47</v>
      </c>
      <c r="B52" s="1" t="s">
        <v>57</v>
      </c>
      <c r="C52" s="1" t="s">
        <v>8</v>
      </c>
      <c r="D52" s="7">
        <v>5</v>
      </c>
      <c r="E52" s="1">
        <v>50</v>
      </c>
      <c r="F52" s="12">
        <f t="shared" si="1"/>
        <v>250</v>
      </c>
      <c r="G52" s="1"/>
      <c r="H52" s="18"/>
      <c r="I52" s="1"/>
      <c r="N52" s="1" t="s">
        <v>67</v>
      </c>
      <c r="O52" s="1"/>
      <c r="P52" s="1"/>
      <c r="Q52" s="1"/>
      <c r="R52" s="1"/>
      <c r="S52" s="1">
        <v>50</v>
      </c>
      <c r="T52" s="1"/>
      <c r="U52" s="40">
        <v>3</v>
      </c>
      <c r="V52">
        <f t="shared" si="5"/>
        <v>150</v>
      </c>
    </row>
    <row r="53" spans="1:22" ht="15.75" x14ac:dyDescent="0.25">
      <c r="A53" s="11">
        <f t="shared" si="2"/>
        <v>48</v>
      </c>
      <c r="B53" s="1" t="s">
        <v>58</v>
      </c>
      <c r="C53" s="1" t="s">
        <v>8</v>
      </c>
      <c r="D53" s="7">
        <v>10</v>
      </c>
      <c r="E53" s="1">
        <v>50</v>
      </c>
      <c r="F53" s="12">
        <f t="shared" si="1"/>
        <v>500</v>
      </c>
      <c r="G53" s="1"/>
      <c r="H53" s="18"/>
      <c r="I53" s="1"/>
      <c r="N53" s="1" t="s">
        <v>66</v>
      </c>
      <c r="O53" s="1"/>
      <c r="P53" s="1"/>
      <c r="Q53" s="1"/>
      <c r="R53" s="1"/>
      <c r="S53" s="1">
        <v>50</v>
      </c>
      <c r="T53" s="1"/>
      <c r="U53" s="40">
        <v>2</v>
      </c>
      <c r="V53">
        <f t="shared" si="5"/>
        <v>100</v>
      </c>
    </row>
    <row r="54" spans="1:22" ht="15.75" x14ac:dyDescent="0.25">
      <c r="A54" s="11">
        <f t="shared" si="2"/>
        <v>49</v>
      </c>
      <c r="B54" s="1" t="s">
        <v>59</v>
      </c>
      <c r="C54" s="1" t="s">
        <v>8</v>
      </c>
      <c r="D54" s="7">
        <v>50</v>
      </c>
      <c r="E54" s="1">
        <v>40</v>
      </c>
      <c r="F54" s="12">
        <f t="shared" si="1"/>
        <v>2000</v>
      </c>
      <c r="G54" s="1"/>
      <c r="H54" s="18"/>
      <c r="I54" s="1"/>
      <c r="N54" s="1" t="s">
        <v>56</v>
      </c>
      <c r="O54" s="1" t="s">
        <v>8</v>
      </c>
      <c r="P54" s="1">
        <v>1</v>
      </c>
      <c r="Q54" s="1">
        <v>1</v>
      </c>
      <c r="R54" s="1">
        <f t="shared" ref="R54:R61" si="6">P54*Q54</f>
        <v>1</v>
      </c>
      <c r="S54" s="1">
        <f>R54*5</f>
        <v>5</v>
      </c>
      <c r="T54" s="1" t="s">
        <v>28</v>
      </c>
      <c r="U54" s="40">
        <v>60</v>
      </c>
      <c r="V54">
        <f t="shared" si="5"/>
        <v>300</v>
      </c>
    </row>
    <row r="55" spans="1:22" ht="15.75" x14ac:dyDescent="0.25">
      <c r="A55" s="11">
        <f t="shared" si="2"/>
        <v>50</v>
      </c>
      <c r="B55" s="1" t="s">
        <v>60</v>
      </c>
      <c r="C55" s="1" t="s">
        <v>30</v>
      </c>
      <c r="D55" s="7">
        <v>25</v>
      </c>
      <c r="E55" s="1">
        <v>5</v>
      </c>
      <c r="F55" s="12">
        <f t="shared" si="1"/>
        <v>125</v>
      </c>
      <c r="G55" s="1"/>
      <c r="H55" s="18"/>
      <c r="I55" s="1"/>
      <c r="N55" s="1" t="s">
        <v>57</v>
      </c>
      <c r="O55" s="1" t="s">
        <v>8</v>
      </c>
      <c r="P55" s="1">
        <v>1</v>
      </c>
      <c r="Q55" s="1">
        <v>1</v>
      </c>
      <c r="R55" s="1">
        <f t="shared" si="6"/>
        <v>1</v>
      </c>
      <c r="S55" s="1">
        <f>R55*5</f>
        <v>5</v>
      </c>
      <c r="T55" s="1" t="s">
        <v>28</v>
      </c>
      <c r="U55" s="40">
        <v>60</v>
      </c>
      <c r="V55">
        <f t="shared" si="5"/>
        <v>300</v>
      </c>
    </row>
    <row r="56" spans="1:22" ht="15.75" x14ac:dyDescent="0.25">
      <c r="A56" s="11">
        <f t="shared" si="2"/>
        <v>51</v>
      </c>
      <c r="B56" s="1" t="s">
        <v>61</v>
      </c>
      <c r="C56" s="1" t="s">
        <v>30</v>
      </c>
      <c r="D56" s="7">
        <v>50</v>
      </c>
      <c r="E56" s="1">
        <v>63</v>
      </c>
      <c r="F56" s="12">
        <f t="shared" si="1"/>
        <v>3150</v>
      </c>
      <c r="G56" s="1"/>
      <c r="H56" s="18"/>
      <c r="I56" s="1"/>
      <c r="N56" s="1" t="s">
        <v>58</v>
      </c>
      <c r="O56" s="1" t="s">
        <v>8</v>
      </c>
      <c r="P56" s="1">
        <v>1</v>
      </c>
      <c r="Q56" s="1">
        <v>2</v>
      </c>
      <c r="R56" s="1">
        <f t="shared" si="6"/>
        <v>2</v>
      </c>
      <c r="S56" s="1">
        <f>R56*5</f>
        <v>10</v>
      </c>
      <c r="T56" s="1" t="s">
        <v>28</v>
      </c>
      <c r="U56" s="40">
        <v>51</v>
      </c>
      <c r="V56">
        <f t="shared" si="5"/>
        <v>510</v>
      </c>
    </row>
    <row r="57" spans="1:22" ht="15.75" x14ac:dyDescent="0.25">
      <c r="A57" s="11">
        <f t="shared" si="2"/>
        <v>52</v>
      </c>
      <c r="B57" s="1" t="s">
        <v>62</v>
      </c>
      <c r="C57" s="1" t="s">
        <v>30</v>
      </c>
      <c r="D57" s="7">
        <v>100</v>
      </c>
      <c r="E57" s="1">
        <v>8</v>
      </c>
      <c r="F57" s="12">
        <f t="shared" si="1"/>
        <v>800</v>
      </c>
      <c r="G57" s="1"/>
      <c r="H57" s="18"/>
      <c r="I57" s="1"/>
      <c r="N57" s="32" t="s">
        <v>59</v>
      </c>
      <c r="O57" s="32" t="s">
        <v>8</v>
      </c>
      <c r="P57" s="32">
        <v>2</v>
      </c>
      <c r="Q57" s="32">
        <v>5</v>
      </c>
      <c r="R57" s="32">
        <f t="shared" si="6"/>
        <v>10</v>
      </c>
      <c r="S57" s="32">
        <f>R58*5</f>
        <v>25</v>
      </c>
      <c r="T57" s="32" t="s">
        <v>28</v>
      </c>
      <c r="U57" s="40">
        <v>40</v>
      </c>
      <c r="V57">
        <f t="shared" si="5"/>
        <v>1000</v>
      </c>
    </row>
    <row r="58" spans="1:22" ht="15.75" x14ac:dyDescent="0.25">
      <c r="A58" s="11">
        <f t="shared" si="2"/>
        <v>53</v>
      </c>
      <c r="B58" s="1" t="s">
        <v>68</v>
      </c>
      <c r="C58" s="1" t="s">
        <v>30</v>
      </c>
      <c r="D58" s="7">
        <v>15</v>
      </c>
      <c r="E58" s="1">
        <v>36</v>
      </c>
      <c r="F58" s="12">
        <f t="shared" si="1"/>
        <v>540</v>
      </c>
      <c r="G58" s="1"/>
      <c r="H58" s="18"/>
      <c r="I58" s="1"/>
      <c r="N58" s="1" t="s">
        <v>60</v>
      </c>
      <c r="O58" s="1" t="s">
        <v>30</v>
      </c>
      <c r="P58" s="1">
        <v>1</v>
      </c>
      <c r="Q58" s="1">
        <v>5</v>
      </c>
      <c r="R58" s="1">
        <f t="shared" si="6"/>
        <v>5</v>
      </c>
      <c r="S58" s="1">
        <f>R58*5</f>
        <v>25</v>
      </c>
      <c r="T58" s="1" t="s">
        <v>28</v>
      </c>
      <c r="U58" s="40">
        <v>5</v>
      </c>
      <c r="V58">
        <f t="shared" si="5"/>
        <v>125</v>
      </c>
    </row>
    <row r="59" spans="1:22" ht="15.75" x14ac:dyDescent="0.25">
      <c r="A59" s="14">
        <f t="shared" si="2"/>
        <v>54</v>
      </c>
      <c r="B59" s="1" t="s">
        <v>87</v>
      </c>
      <c r="C59" s="1" t="s">
        <v>30</v>
      </c>
      <c r="D59" s="7">
        <v>10</v>
      </c>
      <c r="E59" s="1">
        <v>6</v>
      </c>
      <c r="F59" s="12">
        <f t="shared" si="1"/>
        <v>60</v>
      </c>
      <c r="G59" s="1"/>
      <c r="H59" s="18"/>
      <c r="I59" s="1"/>
      <c r="N59" s="1" t="s">
        <v>61</v>
      </c>
      <c r="O59" s="1" t="s">
        <v>30</v>
      </c>
      <c r="P59" s="1">
        <v>0.5</v>
      </c>
      <c r="Q59" s="1">
        <v>10</v>
      </c>
      <c r="R59" s="1">
        <f t="shared" si="6"/>
        <v>5</v>
      </c>
      <c r="S59" s="1">
        <f>R59*5</f>
        <v>25</v>
      </c>
      <c r="T59" s="1" t="s">
        <v>28</v>
      </c>
      <c r="U59" s="40">
        <v>63</v>
      </c>
      <c r="V59">
        <f t="shared" si="5"/>
        <v>1575</v>
      </c>
    </row>
    <row r="60" spans="1:22" ht="15.75" x14ac:dyDescent="0.25">
      <c r="A60" s="14">
        <f t="shared" si="2"/>
        <v>55</v>
      </c>
      <c r="B60" s="1" t="s">
        <v>88</v>
      </c>
      <c r="C60" s="1" t="s">
        <v>30</v>
      </c>
      <c r="D60" s="7">
        <v>10</v>
      </c>
      <c r="E60" s="1">
        <v>6</v>
      </c>
      <c r="F60" s="12">
        <f t="shared" si="1"/>
        <v>60</v>
      </c>
      <c r="G60" s="1"/>
      <c r="H60" s="18"/>
      <c r="I60" s="1"/>
      <c r="N60" s="1" t="s">
        <v>61</v>
      </c>
      <c r="O60" s="1" t="s">
        <v>30</v>
      </c>
      <c r="P60" s="1">
        <v>1</v>
      </c>
      <c r="Q60" s="1">
        <v>14</v>
      </c>
      <c r="R60" s="1">
        <f t="shared" si="6"/>
        <v>14</v>
      </c>
      <c r="S60" s="1">
        <f>Q60*5</f>
        <v>70</v>
      </c>
      <c r="T60" s="1" t="s">
        <v>28</v>
      </c>
      <c r="U60" s="40">
        <v>63</v>
      </c>
      <c r="V60">
        <f t="shared" si="5"/>
        <v>4410</v>
      </c>
    </row>
    <row r="61" spans="1:22" ht="15.75" x14ac:dyDescent="0.25">
      <c r="A61" s="11">
        <f t="shared" si="2"/>
        <v>56</v>
      </c>
      <c r="B61" s="1" t="s">
        <v>86</v>
      </c>
      <c r="C61" s="1" t="s">
        <v>30</v>
      </c>
      <c r="D61" s="7">
        <v>10</v>
      </c>
      <c r="E61" s="1">
        <v>6</v>
      </c>
      <c r="F61" s="12">
        <f t="shared" si="1"/>
        <v>60</v>
      </c>
      <c r="G61" s="1"/>
      <c r="H61" s="18"/>
      <c r="I61" s="1"/>
      <c r="N61" s="1" t="s">
        <v>62</v>
      </c>
      <c r="O61" s="1" t="s">
        <v>30</v>
      </c>
      <c r="P61" s="1">
        <v>1</v>
      </c>
      <c r="Q61" s="1">
        <v>20</v>
      </c>
      <c r="R61" s="1">
        <f t="shared" si="6"/>
        <v>20</v>
      </c>
      <c r="S61" s="1">
        <f>R61*5</f>
        <v>100</v>
      </c>
      <c r="T61" s="1" t="s">
        <v>28</v>
      </c>
      <c r="U61" s="40">
        <v>8</v>
      </c>
      <c r="V61">
        <f t="shared" si="5"/>
        <v>800</v>
      </c>
    </row>
    <row r="62" spans="1:22" ht="15.75" x14ac:dyDescent="0.25">
      <c r="A62" s="11">
        <f t="shared" si="2"/>
        <v>57</v>
      </c>
      <c r="B62" s="1" t="s">
        <v>69</v>
      </c>
      <c r="C62" s="1" t="s">
        <v>30</v>
      </c>
      <c r="D62" s="7">
        <v>10</v>
      </c>
      <c r="E62" s="1">
        <v>6</v>
      </c>
      <c r="F62" s="12">
        <f t="shared" si="1"/>
        <v>60</v>
      </c>
      <c r="G62" s="1"/>
      <c r="H62" s="18"/>
      <c r="I62" s="1"/>
      <c r="N62" s="1" t="s">
        <v>68</v>
      </c>
      <c r="O62" s="1"/>
      <c r="P62" s="1"/>
      <c r="Q62" s="1"/>
      <c r="R62" s="1"/>
      <c r="S62" s="1">
        <v>15</v>
      </c>
      <c r="T62" s="1"/>
      <c r="U62" s="40">
        <v>36</v>
      </c>
      <c r="V62">
        <f t="shared" si="5"/>
        <v>540</v>
      </c>
    </row>
    <row r="63" spans="1:22" ht="15.75" customHeight="1" x14ac:dyDescent="0.25">
      <c r="A63" s="75" t="s">
        <v>98</v>
      </c>
      <c r="B63" s="76"/>
      <c r="C63" s="76"/>
      <c r="D63" s="77"/>
      <c r="E63" s="72"/>
      <c r="F63" s="87">
        <f>SUM(F6:F62)</f>
        <v>50125</v>
      </c>
      <c r="G63" s="72"/>
      <c r="H63" s="72"/>
      <c r="I63" s="72"/>
      <c r="N63" s="1" t="s">
        <v>70</v>
      </c>
      <c r="O63" s="1"/>
      <c r="P63" s="1"/>
      <c r="Q63" s="1"/>
      <c r="R63" s="1"/>
      <c r="S63" s="1">
        <v>10</v>
      </c>
      <c r="T63" s="1"/>
      <c r="U63" s="40">
        <v>6</v>
      </c>
      <c r="V63">
        <f t="shared" si="5"/>
        <v>60</v>
      </c>
    </row>
    <row r="64" spans="1:22" ht="15.75" customHeight="1" x14ac:dyDescent="0.25">
      <c r="A64" s="78"/>
      <c r="B64" s="79"/>
      <c r="C64" s="79"/>
      <c r="D64" s="80"/>
      <c r="E64" s="73"/>
      <c r="F64" s="88"/>
      <c r="G64" s="73"/>
      <c r="H64" s="73"/>
      <c r="I64" s="73"/>
      <c r="N64" s="1" t="s">
        <v>69</v>
      </c>
      <c r="O64" s="1"/>
      <c r="P64" s="1"/>
      <c r="Q64" s="1"/>
      <c r="R64" s="1"/>
      <c r="S64" s="1">
        <v>10</v>
      </c>
      <c r="T64" s="1"/>
      <c r="U64" s="40">
        <v>6</v>
      </c>
      <c r="V64">
        <f t="shared" si="5"/>
        <v>60</v>
      </c>
    </row>
    <row r="65" spans="1:9" ht="15.75" x14ac:dyDescent="0.25">
      <c r="A65" s="33"/>
      <c r="B65" s="34"/>
      <c r="C65" s="35"/>
      <c r="D65" s="35"/>
      <c r="E65" s="36"/>
      <c r="F65" s="37"/>
      <c r="G65" s="36"/>
      <c r="H65" s="36"/>
      <c r="I65" s="36"/>
    </row>
    <row r="66" spans="1:9" ht="15.75" x14ac:dyDescent="0.25">
      <c r="A66" s="33"/>
      <c r="B66" s="34"/>
      <c r="C66" s="35"/>
      <c r="D66" s="35"/>
      <c r="E66" s="36"/>
      <c r="F66" s="37"/>
      <c r="G66" s="36"/>
      <c r="H66" s="36"/>
      <c r="I66" s="36"/>
    </row>
    <row r="67" spans="1:9" ht="15.75" x14ac:dyDescent="0.25">
      <c r="A67" s="33"/>
      <c r="B67" s="38"/>
      <c r="C67" s="35"/>
      <c r="D67" s="35"/>
      <c r="E67" s="36"/>
      <c r="F67" s="37"/>
      <c r="G67" s="36"/>
      <c r="H67" s="36"/>
      <c r="I67" s="36"/>
    </row>
    <row r="68" spans="1:9" ht="15.75" x14ac:dyDescent="0.25">
      <c r="A68" s="33"/>
      <c r="B68" s="38"/>
      <c r="C68" s="35"/>
      <c r="D68" s="35"/>
      <c r="E68" s="36"/>
      <c r="F68" s="37"/>
      <c r="G68" s="36"/>
      <c r="H68" s="36"/>
      <c r="I68" s="36"/>
    </row>
    <row r="69" spans="1:9" ht="15.75" x14ac:dyDescent="0.25">
      <c r="A69" s="33"/>
      <c r="B69" s="38"/>
      <c r="C69" s="35"/>
      <c r="D69" s="35"/>
      <c r="E69" s="36"/>
      <c r="F69" s="37"/>
      <c r="G69" s="36"/>
      <c r="H69" s="36"/>
      <c r="I69" s="36"/>
    </row>
    <row r="70" spans="1:9" ht="15.75" x14ac:dyDescent="0.25">
      <c r="A70" s="33"/>
      <c r="B70" s="38"/>
      <c r="C70" s="35"/>
      <c r="D70" s="35"/>
      <c r="E70" s="36"/>
      <c r="F70" s="37"/>
      <c r="G70" s="36"/>
      <c r="H70" s="36"/>
      <c r="I70" s="36"/>
    </row>
    <row r="71" spans="1:9" ht="15.75" x14ac:dyDescent="0.25">
      <c r="A71" s="33"/>
      <c r="B71" s="38"/>
      <c r="C71" s="35"/>
      <c r="D71" s="35"/>
      <c r="E71" s="36"/>
      <c r="F71" s="37"/>
      <c r="G71" s="36"/>
      <c r="H71" s="36"/>
      <c r="I71" s="36"/>
    </row>
    <row r="72" spans="1:9" ht="15.75" x14ac:dyDescent="0.25">
      <c r="A72" s="33"/>
      <c r="B72" s="38"/>
      <c r="C72" s="35"/>
      <c r="D72" s="35"/>
      <c r="E72" s="36"/>
      <c r="F72" s="37"/>
      <c r="G72" s="36"/>
      <c r="H72" s="36"/>
      <c r="I72" s="36"/>
    </row>
    <row r="73" spans="1:9" ht="15.75" x14ac:dyDescent="0.25">
      <c r="A73" s="33"/>
      <c r="B73" s="38"/>
      <c r="C73" s="35"/>
      <c r="D73" s="35"/>
      <c r="E73" s="36"/>
      <c r="F73" s="37"/>
      <c r="G73" s="36"/>
      <c r="H73" s="36"/>
      <c r="I73" s="36"/>
    </row>
    <row r="74" spans="1:9" ht="15.75" x14ac:dyDescent="0.25">
      <c r="A74" s="33"/>
      <c r="B74" s="38"/>
      <c r="C74" s="35"/>
      <c r="D74" s="35"/>
      <c r="E74" s="36"/>
      <c r="F74" s="37"/>
      <c r="G74" s="36"/>
      <c r="H74" s="36"/>
      <c r="I74" s="36"/>
    </row>
    <row r="75" spans="1:9" ht="15.75" x14ac:dyDescent="0.25">
      <c r="A75" s="33"/>
      <c r="B75" s="38"/>
      <c r="C75" s="35"/>
      <c r="D75" s="35"/>
      <c r="E75" s="36"/>
      <c r="F75" s="37"/>
      <c r="G75" s="36"/>
      <c r="H75" s="36"/>
      <c r="I75" s="36"/>
    </row>
    <row r="76" spans="1:9" ht="15.75" x14ac:dyDescent="0.25">
      <c r="A76" s="33"/>
      <c r="B76" s="38"/>
      <c r="C76" s="35"/>
      <c r="D76" s="35"/>
      <c r="E76" s="36"/>
      <c r="F76" s="37"/>
      <c r="G76" s="36"/>
      <c r="H76" s="36"/>
      <c r="I76" s="36"/>
    </row>
    <row r="77" spans="1:9" ht="15.75" x14ac:dyDescent="0.25">
      <c r="A77" s="33"/>
      <c r="B77" s="38"/>
      <c r="C77" s="35"/>
      <c r="D77" s="35"/>
      <c r="E77" s="36"/>
      <c r="F77" s="37"/>
      <c r="G77" s="36"/>
      <c r="H77" s="36"/>
      <c r="I77" s="36"/>
    </row>
    <row r="78" spans="1:9" ht="15.75" x14ac:dyDescent="0.25">
      <c r="A78" s="33"/>
      <c r="B78" s="38"/>
      <c r="C78" s="35"/>
      <c r="D78" s="35"/>
      <c r="E78" s="36"/>
      <c r="F78" s="37"/>
      <c r="G78" s="36"/>
      <c r="H78" s="36"/>
      <c r="I78" s="36"/>
    </row>
    <row r="79" spans="1:9" ht="18.75" x14ac:dyDescent="0.3">
      <c r="A79" s="36"/>
      <c r="B79" s="39"/>
      <c r="C79" s="36"/>
      <c r="D79" s="36"/>
      <c r="E79" s="36"/>
      <c r="F79" s="36"/>
      <c r="G79" s="36"/>
      <c r="H79" s="36"/>
      <c r="I79" s="36"/>
    </row>
    <row r="80" spans="1:9" x14ac:dyDescent="0.25">
      <c r="A80" s="36"/>
      <c r="B80" s="36"/>
      <c r="C80" s="36"/>
      <c r="D80" s="36"/>
      <c r="E80" s="36"/>
      <c r="F80" s="36"/>
      <c r="G80" s="36"/>
      <c r="H80" s="36"/>
      <c r="I80" s="36"/>
    </row>
    <row r="81" spans="2:8" ht="24" customHeight="1" x14ac:dyDescent="0.25"/>
    <row r="82" spans="2:8" ht="15.75" x14ac:dyDescent="0.25">
      <c r="B82" t="s">
        <v>9</v>
      </c>
      <c r="D82" s="13" t="s">
        <v>11</v>
      </c>
      <c r="E82" s="13"/>
      <c r="F82" s="13"/>
      <c r="G82" s="13" t="s">
        <v>12</v>
      </c>
      <c r="H82" s="13"/>
    </row>
    <row r="83" spans="2:8" ht="15.75" x14ac:dyDescent="0.25">
      <c r="B83" t="s">
        <v>10</v>
      </c>
      <c r="D83" s="13"/>
      <c r="E83" s="13"/>
      <c r="F83" s="13"/>
      <c r="G83" s="13" t="s">
        <v>13</v>
      </c>
      <c r="H83" s="13"/>
    </row>
    <row r="84" spans="2:8" ht="15.75" x14ac:dyDescent="0.25">
      <c r="D84" s="13"/>
      <c r="E84" s="13"/>
      <c r="F84" s="13"/>
      <c r="G84" s="13" t="s">
        <v>14</v>
      </c>
      <c r="H84" s="13"/>
    </row>
  </sheetData>
  <sortState ref="N6:V64">
    <sortCondition ref="N6"/>
  </sortState>
  <mergeCells count="8">
    <mergeCell ref="G63:G64"/>
    <mergeCell ref="H63:H64"/>
    <mergeCell ref="I63:I64"/>
    <mergeCell ref="A1:F1"/>
    <mergeCell ref="A2:B2"/>
    <mergeCell ref="A63:D64"/>
    <mergeCell ref="E63:E64"/>
    <mergeCell ref="F63:F6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PREHRAMBENI  PROIZVODI</vt:lpstr>
      <vt:lpstr>List1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2025-01-15T13:55:08Z</dcterms:modified>
</cp:coreProperties>
</file>